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1997" sheetId="1" r:id="rId1"/>
  </sheets>
  <definedNames>
    <definedName name="_Regression_Int" localSheetId="0" hidden="1">1</definedName>
    <definedName name="_xlnm.Print_Area">'1997'!#REF!</definedName>
    <definedName name="Print_Area_MI" localSheetId="0">'1997'!#REF!</definedName>
    <definedName name="PRINT_AREA_MI">'1997'!#REF!</definedName>
  </definedNames>
  <calcPr fullCalcOnLoad="1"/>
</workbook>
</file>

<file path=xl/sharedStrings.xml><?xml version="1.0" encoding="utf-8"?>
<sst xmlns="http://schemas.openxmlformats.org/spreadsheetml/2006/main" count="651" uniqueCount="33">
  <si>
    <t>Date</t>
  </si>
  <si>
    <t>Means</t>
  </si>
  <si>
    <t>Totals</t>
  </si>
  <si>
    <t>Month</t>
  </si>
  <si>
    <t>Year</t>
  </si>
  <si>
    <t>Rain</t>
  </si>
  <si>
    <t>Daily</t>
  </si>
  <si>
    <t>Dry</t>
  </si>
  <si>
    <t>9am</t>
  </si>
  <si>
    <t>Wet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</si>
  <si>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</si>
  <si>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</si>
  <si>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</si>
  <si>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</si>
  <si>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</si>
  <si>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</si>
  <si>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</si>
  <si>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</si>
  <si>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</si>
  <si>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</si>
  <si>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</si>
  <si>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>`2.1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</si>
  <si>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</si>
  <si>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</si>
  <si>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</si>
  <si>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</si>
  <si>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</si>
  <si>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</si>
  <si>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</si>
  <si>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Air</t>
  </si>
  <si>
    <t>Soil Temperatures</t>
  </si>
  <si>
    <t>Solar</t>
  </si>
  <si>
    <t>Energy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</si>
</sst>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</numFmts>
  <fonts count="8">
    <font>
      <sz val="12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10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8"/>
      <name val="Courier"/>
      <family val="3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6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796875" defaultRowHeight="15"/>
  <cols>
    <col min="1" max="1" width="5.19921875" style="1" customWidth="1"/>
    <col min="2" max="2" width="5.19921875" style="1" bestFit="1" customWidth="1"/>
    <col min="3" max="3" width="4.3984375" style="1" customWidth="1"/>
    <col min="4" max="5" width="6.09765625" style="1" customWidth="1"/>
    <col min="6" max="6" width="6.796875" style="1" customWidth="1"/>
    <col min="7" max="7" width="6.09765625" style="1" customWidth="1"/>
    <col min="8" max="9" width="6.796875" style="1" customWidth="1"/>
    <col min="10" max="10" width="6.19921875" style="1" customWidth="1"/>
    <col min="11" max="11" width="6.796875" style="1" customWidth="1"/>
    <col min="12" max="12" width="6.296875" style="1" customWidth="1"/>
    <col min="13" max="13" width="6.3984375" style="1" customWidth="1"/>
    <col min="14" max="14" width="6.19921875" style="1" bestFit="1" customWidth="1"/>
    <col min="15" max="15" width="7.19921875" style="1" bestFit="1" customWidth="1"/>
    <col min="16" max="16" width="7.8984375" style="1" bestFit="1" customWidth="1"/>
    <col min="17" max="17" width="6.796875" style="1" customWidth="1"/>
    <col min="18" max="18" width="9.19921875" style="1" bestFit="1" customWidth="1"/>
    <col min="19" max="19" width="5.19921875" style="1" bestFit="1" customWidth="1"/>
    <col min="20" max="16384" width="9.796875" style="1" customWidth="1"/>
  </cols>
  <sheetData>
    <row r="1" spans="1:18" ht="12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">
      <c r="A2" s="8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>
      <c r="A4" s="7"/>
      <c r="B4" s="7"/>
      <c r="C4" s="7"/>
      <c r="D4" s="7"/>
      <c r="E4" s="9" t="s">
        <v>29</v>
      </c>
      <c r="F4" s="9" t="s">
        <v>29</v>
      </c>
      <c r="G4" s="7"/>
      <c r="H4" s="9" t="s">
        <v>29</v>
      </c>
      <c r="I4" s="9" t="s">
        <v>29</v>
      </c>
      <c r="J4" s="9" t="s">
        <v>13</v>
      </c>
      <c r="L4" s="11" t="s">
        <v>30</v>
      </c>
      <c r="N4" s="7"/>
      <c r="O4" s="9" t="s">
        <v>31</v>
      </c>
      <c r="P4" s="7"/>
      <c r="Q4" s="7"/>
      <c r="R4" s="9"/>
    </row>
    <row r="5" spans="1:18" ht="12">
      <c r="A5" s="10" t="s">
        <v>0</v>
      </c>
      <c r="B5" s="10" t="s">
        <v>3</v>
      </c>
      <c r="C5" s="6" t="s">
        <v>4</v>
      </c>
      <c r="D5" s="10" t="s">
        <v>5</v>
      </c>
      <c r="E5" s="10" t="s">
        <v>7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12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32</v>
      </c>
      <c r="P5" s="10" t="s">
        <v>18</v>
      </c>
      <c r="Q5" s="10" t="s">
        <v>19</v>
      </c>
      <c r="R5" s="9"/>
    </row>
    <row r="6" spans="1:18" ht="12">
      <c r="A6" s="7"/>
      <c r="B6" s="7"/>
      <c r="C6" s="7"/>
      <c r="D6" s="10" t="s">
        <v>6</v>
      </c>
      <c r="E6" s="10" t="s">
        <v>8</v>
      </c>
      <c r="F6" s="10" t="s">
        <v>8</v>
      </c>
      <c r="G6" s="10" t="s">
        <v>8</v>
      </c>
      <c r="H6" s="10" t="s">
        <v>6</v>
      </c>
      <c r="I6" s="10" t="s">
        <v>6</v>
      </c>
      <c r="J6" s="10" t="s">
        <v>6</v>
      </c>
      <c r="K6" s="10" t="s">
        <v>8</v>
      </c>
      <c r="L6" s="10" t="s">
        <v>8</v>
      </c>
      <c r="M6" s="10" t="s">
        <v>8</v>
      </c>
      <c r="N6" s="10" t="s">
        <v>8</v>
      </c>
      <c r="O6" s="10" t="s">
        <v>6</v>
      </c>
      <c r="P6" s="10" t="s">
        <v>6</v>
      </c>
      <c r="Q6" s="10" t="s">
        <v>20</v>
      </c>
      <c r="R6" s="9"/>
    </row>
    <row r="7" spans="1:18" ht="12">
      <c r="A7" s="7"/>
      <c r="B7" s="7"/>
      <c r="C7" s="7"/>
      <c r="D7" s="10" t="s">
        <v>24</v>
      </c>
      <c r="E7" s="10" t="s">
        <v>25</v>
      </c>
      <c r="F7" s="10" t="s">
        <v>25</v>
      </c>
      <c r="G7" s="10" t="s">
        <v>28</v>
      </c>
      <c r="H7" s="10" t="s">
        <v>25</v>
      </c>
      <c r="I7" s="10" t="s">
        <v>25</v>
      </c>
      <c r="J7" s="10" t="s">
        <v>25</v>
      </c>
      <c r="K7" s="10" t="s">
        <v>25</v>
      </c>
      <c r="L7" s="10" t="s">
        <v>25</v>
      </c>
      <c r="M7" s="10" t="s">
        <v>25</v>
      </c>
      <c r="N7" s="10" t="s">
        <v>25</v>
      </c>
      <c r="O7" s="10" t="s">
        <v>26</v>
      </c>
      <c r="P7" s="10" t="s">
        <v>27</v>
      </c>
      <c r="Q7" s="10" t="s">
        <v>24</v>
      </c>
      <c r="R7" s="9"/>
    </row>
    <row r="8" spans="1:17" ht="12">
      <c r="A8" s="2">
        <v>1</v>
      </c>
      <c r="B8" s="2">
        <v>1</v>
      </c>
      <c r="C8" s="3">
        <v>1997</v>
      </c>
      <c r="D8" s="4">
        <v>0</v>
      </c>
      <c r="E8" s="4">
        <v>15.65</v>
      </c>
      <c r="F8" s="4">
        <v>15.24</v>
      </c>
      <c r="G8" s="3">
        <v>95.4</v>
      </c>
      <c r="H8" s="4">
        <v>24.03</v>
      </c>
      <c r="I8" s="4">
        <v>14.69</v>
      </c>
      <c r="J8" s="4">
        <v>14.58</v>
      </c>
      <c r="K8" s="4">
        <v>17.59</v>
      </c>
      <c r="L8" s="4">
        <v>18.88</v>
      </c>
      <c r="M8" s="4">
        <v>19.26</v>
      </c>
      <c r="N8" s="4">
        <v>17.37</v>
      </c>
      <c r="O8" s="4">
        <v>17.6</v>
      </c>
      <c r="P8" s="4">
        <v>278.6</v>
      </c>
      <c r="Q8" s="3">
        <v>4.9</v>
      </c>
    </row>
    <row r="9" spans="1:17" ht="12">
      <c r="A9" s="2">
        <v>2</v>
      </c>
      <c r="B9" s="2">
        <v>1</v>
      </c>
      <c r="C9" s="3">
        <v>1997</v>
      </c>
      <c r="D9" s="4">
        <v>0.7</v>
      </c>
      <c r="E9" s="4">
        <v>15.7</v>
      </c>
      <c r="F9" s="4">
        <v>14.24</v>
      </c>
      <c r="G9" s="3">
        <v>84.1</v>
      </c>
      <c r="H9" s="4">
        <v>29.49</v>
      </c>
      <c r="I9" s="4">
        <v>12.28</v>
      </c>
      <c r="J9" s="4">
        <v>8.44</v>
      </c>
      <c r="K9" s="4">
        <v>16.35</v>
      </c>
      <c r="L9" s="4">
        <v>19.35</v>
      </c>
      <c r="M9" s="4">
        <v>19.98</v>
      </c>
      <c r="N9" s="4">
        <v>17.37</v>
      </c>
      <c r="O9" s="4">
        <v>29.39</v>
      </c>
      <c r="P9" s="4">
        <v>262.7</v>
      </c>
      <c r="Q9" s="3">
        <v>5.7</v>
      </c>
    </row>
    <row r="10" spans="1:17" ht="12">
      <c r="A10" s="2">
        <v>3</v>
      </c>
      <c r="B10" s="2">
        <v>1</v>
      </c>
      <c r="C10" s="3">
        <v>1997</v>
      </c>
      <c r="D10" s="4">
        <v>15.9</v>
      </c>
      <c r="E10" s="4">
        <v>15.37</v>
      </c>
      <c r="F10" s="4">
        <v>15.29</v>
      </c>
      <c r="G10" s="3">
        <v>99.1</v>
      </c>
      <c r="H10" s="4">
        <v>18.91</v>
      </c>
      <c r="I10" s="4">
        <v>15.01</v>
      </c>
      <c r="J10" s="4">
        <v>14.25</v>
      </c>
      <c r="K10" s="4">
        <v>19.42</v>
      </c>
      <c r="L10" s="4">
        <v>21.04</v>
      </c>
      <c r="M10" s="4">
        <v>21</v>
      </c>
      <c r="N10" s="4">
        <v>17.41</v>
      </c>
      <c r="O10" s="4">
        <v>31.88</v>
      </c>
      <c r="P10" s="4">
        <v>338.1</v>
      </c>
      <c r="Q10" s="3">
        <v>2.7</v>
      </c>
    </row>
    <row r="11" spans="1:17" ht="12">
      <c r="A11" s="2">
        <v>4</v>
      </c>
      <c r="B11" s="2">
        <v>1</v>
      </c>
      <c r="C11" s="3">
        <v>1997</v>
      </c>
      <c r="D11" s="4">
        <v>19.6</v>
      </c>
      <c r="E11" s="4">
        <v>16.3</v>
      </c>
      <c r="F11" s="4">
        <v>15.25</v>
      </c>
      <c r="G11" s="3">
        <v>88.7</v>
      </c>
      <c r="H11" s="4">
        <v>18.76</v>
      </c>
      <c r="I11" s="4">
        <v>12.24</v>
      </c>
      <c r="J11" s="4">
        <v>10.02</v>
      </c>
      <c r="K11" s="4">
        <v>16.15</v>
      </c>
      <c r="L11" s="4">
        <v>19.03</v>
      </c>
      <c r="M11" s="4">
        <v>19.81</v>
      </c>
      <c r="N11" s="4">
        <v>17.51</v>
      </c>
      <c r="O11" s="4">
        <v>18.58</v>
      </c>
      <c r="P11" s="4">
        <v>225.4</v>
      </c>
      <c r="Q11" s="3">
        <v>2</v>
      </c>
    </row>
    <row r="12" spans="1:17" ht="12">
      <c r="A12" s="2">
        <v>5</v>
      </c>
      <c r="B12" s="2">
        <v>1</v>
      </c>
      <c r="C12" s="3">
        <v>1997</v>
      </c>
      <c r="D12" s="4">
        <v>0.1</v>
      </c>
      <c r="E12" s="4">
        <v>8.87</v>
      </c>
      <c r="F12" s="4">
        <v>7.92</v>
      </c>
      <c r="G12" s="3">
        <v>86.7</v>
      </c>
      <c r="H12" s="4">
        <v>16.01</v>
      </c>
      <c r="I12" s="4">
        <v>5.401</v>
      </c>
      <c r="J12" s="4">
        <v>2.992</v>
      </c>
      <c r="K12" s="4">
        <v>11.71</v>
      </c>
      <c r="L12" s="4">
        <v>15.96</v>
      </c>
      <c r="M12" s="4">
        <v>17.68</v>
      </c>
      <c r="N12" s="4">
        <v>17.55</v>
      </c>
      <c r="O12" s="4">
        <v>13.45</v>
      </c>
      <c r="P12" s="4">
        <v>263</v>
      </c>
      <c r="Q12" s="3">
        <v>4.2</v>
      </c>
    </row>
    <row r="13" spans="1:17" ht="12">
      <c r="A13" s="2">
        <v>6</v>
      </c>
      <c r="B13" s="2">
        <v>1</v>
      </c>
      <c r="C13" s="3">
        <v>1997</v>
      </c>
      <c r="D13" s="4">
        <v>0</v>
      </c>
      <c r="E13" s="4">
        <v>9.87</v>
      </c>
      <c r="F13" s="4">
        <v>8.69</v>
      </c>
      <c r="G13" s="3">
        <v>84.1</v>
      </c>
      <c r="H13" s="4">
        <v>17.96</v>
      </c>
      <c r="I13" s="4">
        <v>5.659</v>
      </c>
      <c r="J13" s="4">
        <v>3.856</v>
      </c>
      <c r="K13" s="4">
        <v>11.55</v>
      </c>
      <c r="L13" s="4">
        <v>15.26</v>
      </c>
      <c r="M13" s="4">
        <v>16.84</v>
      </c>
      <c r="N13" s="4">
        <v>17.46</v>
      </c>
      <c r="O13" s="4">
        <v>27.34</v>
      </c>
      <c r="P13" s="4">
        <v>324.6</v>
      </c>
      <c r="Q13" s="3">
        <v>3.9</v>
      </c>
    </row>
    <row r="14" spans="1:17" ht="12">
      <c r="A14" s="2">
        <v>7</v>
      </c>
      <c r="B14" s="2">
        <v>1</v>
      </c>
      <c r="C14" s="3">
        <v>1997</v>
      </c>
      <c r="D14" s="4">
        <v>0</v>
      </c>
      <c r="E14" s="4">
        <v>12.24</v>
      </c>
      <c r="F14" s="4">
        <v>11.26</v>
      </c>
      <c r="G14" s="3">
        <v>87.9</v>
      </c>
      <c r="H14" s="4">
        <v>18.91</v>
      </c>
      <c r="I14" s="4">
        <v>8.45</v>
      </c>
      <c r="J14" s="4">
        <v>6.917</v>
      </c>
      <c r="K14" s="4">
        <v>13.2</v>
      </c>
      <c r="L14" s="4">
        <v>16.21</v>
      </c>
      <c r="M14" s="4">
        <v>17.22</v>
      </c>
      <c r="N14" s="4">
        <v>17.24</v>
      </c>
      <c r="O14" s="4">
        <v>25.91</v>
      </c>
      <c r="P14" s="4">
        <v>209.7</v>
      </c>
      <c r="Q14" s="3">
        <v>4.6</v>
      </c>
    </row>
    <row r="15" spans="1:17" ht="12">
      <c r="A15" s="2">
        <v>8</v>
      </c>
      <c r="B15" s="2">
        <v>1</v>
      </c>
      <c r="C15" s="3">
        <v>1997</v>
      </c>
      <c r="D15" s="4">
        <v>0</v>
      </c>
      <c r="E15" s="4">
        <v>14.9</v>
      </c>
      <c r="F15" s="4">
        <v>13.66</v>
      </c>
      <c r="G15" s="3">
        <v>86.1</v>
      </c>
      <c r="H15" s="4">
        <v>18.63</v>
      </c>
      <c r="I15" s="4">
        <v>11.97</v>
      </c>
      <c r="J15" s="4">
        <v>9.87</v>
      </c>
      <c r="K15" s="4">
        <v>17.09</v>
      </c>
      <c r="L15" s="4">
        <v>18.54</v>
      </c>
      <c r="M15" s="4">
        <v>18.67</v>
      </c>
      <c r="N15" s="4">
        <v>17.12</v>
      </c>
      <c r="O15" s="4">
        <v>29.42</v>
      </c>
      <c r="P15" s="4">
        <v>221.7</v>
      </c>
      <c r="Q15" s="3">
        <v>3.8</v>
      </c>
    </row>
    <row r="16" spans="1:17" ht="12">
      <c r="A16" s="2">
        <v>9</v>
      </c>
      <c r="B16" s="2">
        <v>1</v>
      </c>
      <c r="C16" s="3">
        <v>1997</v>
      </c>
      <c r="D16" s="4">
        <v>0</v>
      </c>
      <c r="E16" s="4">
        <v>13.32</v>
      </c>
      <c r="F16" s="4">
        <v>12.73</v>
      </c>
      <c r="G16" s="3">
        <v>92.9</v>
      </c>
      <c r="H16" s="4">
        <v>25.48</v>
      </c>
      <c r="I16" s="4">
        <v>9.57</v>
      </c>
      <c r="J16" s="4">
        <v>7.3</v>
      </c>
      <c r="K16" s="4">
        <v>15.48</v>
      </c>
      <c r="L16" s="4">
        <v>18.5</v>
      </c>
      <c r="M16" s="4">
        <v>19.12</v>
      </c>
      <c r="N16" s="4">
        <v>17.13</v>
      </c>
      <c r="O16" s="4">
        <v>25.45</v>
      </c>
      <c r="P16" s="4">
        <v>222.6</v>
      </c>
      <c r="Q16" s="3">
        <v>4.8</v>
      </c>
    </row>
    <row r="17" spans="1:17" ht="12">
      <c r="A17" s="2">
        <v>10</v>
      </c>
      <c r="B17" s="2">
        <v>1</v>
      </c>
      <c r="C17" s="3">
        <v>1997</v>
      </c>
      <c r="D17" s="4">
        <v>9</v>
      </c>
      <c r="E17" s="4">
        <v>15.6</v>
      </c>
      <c r="F17" s="4">
        <v>14.92</v>
      </c>
      <c r="G17" s="3">
        <v>92.5</v>
      </c>
      <c r="H17" s="4">
        <v>21.61</v>
      </c>
      <c r="I17" s="4">
        <v>13.12</v>
      </c>
      <c r="J17" s="4">
        <v>11.53</v>
      </c>
      <c r="K17" s="4">
        <v>18.45</v>
      </c>
      <c r="L17" s="4">
        <v>20.3</v>
      </c>
      <c r="M17" s="4">
        <v>20.35</v>
      </c>
      <c r="N17" s="4">
        <v>17.22</v>
      </c>
      <c r="O17" s="4">
        <v>28.93</v>
      </c>
      <c r="P17" s="4">
        <v>231.3</v>
      </c>
      <c r="Q17" s="3">
        <v>1.6</v>
      </c>
    </row>
    <row r="18" spans="1:17" ht="12">
      <c r="A18" s="2">
        <v>11</v>
      </c>
      <c r="B18" s="2">
        <v>1</v>
      </c>
      <c r="C18" s="3">
        <v>1997</v>
      </c>
      <c r="D18" s="4">
        <v>10</v>
      </c>
      <c r="E18" s="4">
        <v>15.08</v>
      </c>
      <c r="F18" s="4">
        <v>14.8</v>
      </c>
      <c r="G18" s="3">
        <v>96.8</v>
      </c>
      <c r="H18" s="4">
        <v>19.27</v>
      </c>
      <c r="I18" s="4">
        <v>14.38</v>
      </c>
      <c r="J18" s="4">
        <v>14.45</v>
      </c>
      <c r="K18" s="4">
        <v>17.29</v>
      </c>
      <c r="L18" s="4">
        <v>18.97</v>
      </c>
      <c r="M18" s="4">
        <v>19.37</v>
      </c>
      <c r="N18" s="4">
        <v>17.37</v>
      </c>
      <c r="O18" s="4">
        <v>9.6</v>
      </c>
      <c r="P18" s="4">
        <v>180.7</v>
      </c>
      <c r="Q18" s="3">
        <v>1.2</v>
      </c>
    </row>
    <row r="19" spans="1:17" ht="12">
      <c r="A19" s="2">
        <v>12</v>
      </c>
      <c r="B19" s="2">
        <v>1</v>
      </c>
      <c r="C19" s="3">
        <v>1997</v>
      </c>
      <c r="D19" s="4">
        <v>0.6</v>
      </c>
      <c r="E19" s="4">
        <v>16.57</v>
      </c>
      <c r="F19" s="4">
        <v>14.36</v>
      </c>
      <c r="G19" s="3">
        <v>76.8</v>
      </c>
      <c r="H19" s="4">
        <v>21.67</v>
      </c>
      <c r="I19" s="4">
        <v>12.8</v>
      </c>
      <c r="J19" s="4">
        <v>10.2</v>
      </c>
      <c r="K19" s="4">
        <v>15.77</v>
      </c>
      <c r="L19" s="4">
        <v>17.81</v>
      </c>
      <c r="M19" s="4">
        <v>18.54</v>
      </c>
      <c r="N19" s="4">
        <v>17.43</v>
      </c>
      <c r="O19" s="4">
        <v>8.24</v>
      </c>
      <c r="P19" s="4">
        <v>230.7</v>
      </c>
      <c r="Q19" s="3">
        <v>4.1</v>
      </c>
    </row>
    <row r="20" spans="1:17" ht="12">
      <c r="A20" s="2">
        <v>13</v>
      </c>
      <c r="B20" s="2">
        <v>1</v>
      </c>
      <c r="C20" s="3">
        <v>1997</v>
      </c>
      <c r="D20" s="4">
        <v>5.2</v>
      </c>
      <c r="E20" s="4">
        <v>13.81</v>
      </c>
      <c r="F20" s="4">
        <v>13.26</v>
      </c>
      <c r="G20" s="3">
        <v>93.5</v>
      </c>
      <c r="H20" s="4">
        <v>16.01</v>
      </c>
      <c r="I20" s="4">
        <v>11.55</v>
      </c>
      <c r="J20" s="4">
        <v>9.06</v>
      </c>
      <c r="K20" s="4">
        <v>14.72</v>
      </c>
      <c r="L20" s="4">
        <v>17.02</v>
      </c>
      <c r="M20" s="4">
        <v>17.95</v>
      </c>
      <c r="N20" s="4">
        <v>17.43</v>
      </c>
      <c r="O20" s="4">
        <v>22.81</v>
      </c>
      <c r="P20" s="4">
        <v>380.6</v>
      </c>
      <c r="Q20" s="3">
        <v>2.3</v>
      </c>
    </row>
    <row r="21" spans="1:17" ht="12">
      <c r="A21" s="2">
        <v>14</v>
      </c>
      <c r="B21" s="2">
        <v>1</v>
      </c>
      <c r="C21" s="3">
        <v>1997</v>
      </c>
      <c r="D21" s="4">
        <v>6.9</v>
      </c>
      <c r="E21" s="4">
        <v>12.56</v>
      </c>
      <c r="F21" s="4">
        <v>12.11</v>
      </c>
      <c r="G21" s="3">
        <v>94.5</v>
      </c>
      <c r="H21" s="4">
        <v>15.4</v>
      </c>
      <c r="I21" s="4">
        <v>10</v>
      </c>
      <c r="J21" s="4">
        <v>7.28</v>
      </c>
      <c r="K21" s="4">
        <v>14.23</v>
      </c>
      <c r="L21" s="4">
        <v>16.54</v>
      </c>
      <c r="M21" s="4">
        <v>17.47</v>
      </c>
      <c r="N21" s="4">
        <v>17.36</v>
      </c>
      <c r="O21" s="4">
        <v>16.05</v>
      </c>
      <c r="P21" s="4">
        <v>233.4</v>
      </c>
      <c r="Q21" s="3">
        <v>1.1</v>
      </c>
    </row>
    <row r="22" spans="1:17" ht="12">
      <c r="A22" s="2">
        <v>15</v>
      </c>
      <c r="B22" s="2">
        <v>1</v>
      </c>
      <c r="C22" s="3">
        <v>1997</v>
      </c>
      <c r="D22" s="4">
        <v>0</v>
      </c>
      <c r="E22" s="4">
        <v>13.21</v>
      </c>
      <c r="F22" s="4">
        <v>12.39</v>
      </c>
      <c r="G22" s="3">
        <v>90.2</v>
      </c>
      <c r="H22" s="4">
        <v>19.48</v>
      </c>
      <c r="I22" s="4">
        <v>12.3</v>
      </c>
      <c r="J22" s="4">
        <v>11.42</v>
      </c>
      <c r="K22" s="4">
        <v>14.31</v>
      </c>
      <c r="L22" s="4">
        <v>15.85</v>
      </c>
      <c r="M22" s="4">
        <v>16.58</v>
      </c>
      <c r="N22" s="4">
        <v>17.3</v>
      </c>
      <c r="O22" s="4">
        <v>7.04</v>
      </c>
      <c r="P22" s="4">
        <v>228.6</v>
      </c>
      <c r="Q22" s="3">
        <v>3.3</v>
      </c>
    </row>
    <row r="23" spans="1:17" ht="12">
      <c r="A23" s="2">
        <v>16</v>
      </c>
      <c r="B23" s="2">
        <v>1</v>
      </c>
      <c r="C23" s="3">
        <v>1997</v>
      </c>
      <c r="D23" s="4">
        <v>0</v>
      </c>
      <c r="E23" s="4">
        <v>11.36</v>
      </c>
      <c r="F23" s="4">
        <v>10.92</v>
      </c>
      <c r="G23" s="3">
        <v>94.3</v>
      </c>
      <c r="H23" s="4">
        <v>17.41</v>
      </c>
      <c r="I23" s="4">
        <v>9.32</v>
      </c>
      <c r="J23" s="4">
        <v>7.02</v>
      </c>
      <c r="K23" s="4">
        <v>13.85</v>
      </c>
      <c r="L23" s="4">
        <v>16.46</v>
      </c>
      <c r="M23" s="4">
        <v>17.29</v>
      </c>
      <c r="N23" s="4">
        <v>17.15</v>
      </c>
      <c r="O23" s="4">
        <v>20.96</v>
      </c>
      <c r="P23" s="4">
        <v>260.3</v>
      </c>
      <c r="Q23" s="3">
        <v>2.3</v>
      </c>
    </row>
    <row r="24" spans="1:17" ht="12">
      <c r="A24" s="2">
        <v>17</v>
      </c>
      <c r="B24" s="2">
        <v>1</v>
      </c>
      <c r="C24" s="3">
        <v>1997</v>
      </c>
      <c r="D24" s="4">
        <v>0</v>
      </c>
      <c r="E24" s="4">
        <v>12.54</v>
      </c>
      <c r="F24" s="4">
        <v>11.75</v>
      </c>
      <c r="G24" s="3">
        <v>90.3</v>
      </c>
      <c r="H24" s="4">
        <v>23.73</v>
      </c>
      <c r="I24" s="4">
        <v>10.36</v>
      </c>
      <c r="J24" s="4">
        <v>7.42</v>
      </c>
      <c r="K24" s="4">
        <v>14.43</v>
      </c>
      <c r="L24" s="4">
        <v>16.47</v>
      </c>
      <c r="M24" s="4">
        <v>17.05</v>
      </c>
      <c r="N24" s="4">
        <v>17.08</v>
      </c>
      <c r="O24" s="4">
        <v>14.82</v>
      </c>
      <c r="P24" s="4">
        <v>216.9</v>
      </c>
      <c r="Q24" s="3">
        <v>4.9</v>
      </c>
    </row>
    <row r="25" spans="1:17" ht="12">
      <c r="A25" s="2">
        <v>18</v>
      </c>
      <c r="B25" s="2">
        <v>1</v>
      </c>
      <c r="C25" s="3">
        <v>1997</v>
      </c>
      <c r="D25" s="4">
        <v>0</v>
      </c>
      <c r="E25" s="4">
        <v>15.78</v>
      </c>
      <c r="F25" s="4">
        <v>13.21</v>
      </c>
      <c r="G25" s="3">
        <v>72.5</v>
      </c>
      <c r="H25" s="4">
        <v>22.95</v>
      </c>
      <c r="I25" s="4">
        <v>11.87</v>
      </c>
      <c r="J25" s="4">
        <v>8</v>
      </c>
      <c r="K25" s="4">
        <v>15.19</v>
      </c>
      <c r="L25" s="4">
        <v>17.82</v>
      </c>
      <c r="M25" s="4">
        <v>18.3</v>
      </c>
      <c r="N25" s="4">
        <v>17.03</v>
      </c>
      <c r="O25" s="4">
        <v>28.14</v>
      </c>
      <c r="P25" s="4">
        <v>309</v>
      </c>
      <c r="Q25" s="3">
        <v>4.5</v>
      </c>
    </row>
    <row r="26" spans="1:17" ht="12">
      <c r="A26" s="2">
        <v>19</v>
      </c>
      <c r="B26" s="2">
        <v>1</v>
      </c>
      <c r="C26" s="3">
        <v>1997</v>
      </c>
      <c r="D26" s="4">
        <v>6.1</v>
      </c>
      <c r="E26" s="4">
        <v>11.14</v>
      </c>
      <c r="F26" s="4">
        <v>9.67</v>
      </c>
      <c r="G26" s="3">
        <v>81.2</v>
      </c>
      <c r="H26" s="4">
        <v>17.76</v>
      </c>
      <c r="I26" s="4">
        <v>7.31</v>
      </c>
      <c r="J26" s="4">
        <v>3.325</v>
      </c>
      <c r="K26" s="4">
        <v>13.37</v>
      </c>
      <c r="L26" s="4">
        <v>17.09</v>
      </c>
      <c r="M26" s="4">
        <v>18.07</v>
      </c>
      <c r="N26" s="4">
        <v>17.07</v>
      </c>
      <c r="O26" s="4">
        <v>22.42</v>
      </c>
      <c r="P26" s="4">
        <v>368.2</v>
      </c>
      <c r="Q26" s="3">
        <v>2.7</v>
      </c>
    </row>
    <row r="27" spans="1:17" ht="12">
      <c r="A27" s="2">
        <v>20</v>
      </c>
      <c r="B27" s="2">
        <v>1</v>
      </c>
      <c r="C27" s="3">
        <v>1997</v>
      </c>
      <c r="D27" s="4">
        <v>0</v>
      </c>
      <c r="E27" s="4">
        <v>8.84</v>
      </c>
      <c r="F27" s="4">
        <v>8.27</v>
      </c>
      <c r="G27" s="3">
        <v>91.9</v>
      </c>
      <c r="H27" s="4">
        <v>16.95</v>
      </c>
      <c r="I27" s="4">
        <v>6.73</v>
      </c>
      <c r="J27" s="4">
        <v>4.997</v>
      </c>
      <c r="K27" s="4">
        <v>12.34</v>
      </c>
      <c r="L27" s="4">
        <v>16.04</v>
      </c>
      <c r="M27" s="4">
        <v>17.23</v>
      </c>
      <c r="N27" s="4">
        <v>17.08</v>
      </c>
      <c r="O27" s="4">
        <v>18.54</v>
      </c>
      <c r="P27" s="4">
        <v>201.3</v>
      </c>
      <c r="Q27" s="3">
        <v>4.4</v>
      </c>
    </row>
    <row r="28" spans="1:17" ht="12">
      <c r="A28" s="2">
        <v>21</v>
      </c>
      <c r="B28" s="2">
        <v>1</v>
      </c>
      <c r="C28" s="3">
        <v>1997</v>
      </c>
      <c r="D28" s="4">
        <v>0</v>
      </c>
      <c r="E28" s="4">
        <v>11.06</v>
      </c>
      <c r="F28" s="4">
        <v>10.59</v>
      </c>
      <c r="G28" s="3">
        <v>93.9</v>
      </c>
      <c r="H28" s="4">
        <v>26.81</v>
      </c>
      <c r="I28" s="4">
        <v>8.63</v>
      </c>
      <c r="J28" s="4">
        <v>6.402</v>
      </c>
      <c r="K28" s="4">
        <v>13.95</v>
      </c>
      <c r="L28" s="4">
        <v>16.97</v>
      </c>
      <c r="M28" s="4">
        <v>17.79</v>
      </c>
      <c r="N28" s="4">
        <v>17.03</v>
      </c>
      <c r="O28" s="4">
        <v>29.09</v>
      </c>
      <c r="P28" s="4">
        <v>259.6</v>
      </c>
      <c r="Q28" s="3">
        <v>5.4</v>
      </c>
    </row>
    <row r="29" spans="1:17" ht="12">
      <c r="A29" s="2">
        <v>22</v>
      </c>
      <c r="B29" s="2">
        <v>1</v>
      </c>
      <c r="C29" s="3">
        <v>1997</v>
      </c>
      <c r="D29" s="4">
        <v>0</v>
      </c>
      <c r="E29" s="4">
        <v>22.56</v>
      </c>
      <c r="F29" s="4">
        <v>15.89</v>
      </c>
      <c r="G29" s="3">
        <v>45.3</v>
      </c>
      <c r="H29" s="4">
        <v>33.23</v>
      </c>
      <c r="I29" s="4">
        <v>10.99</v>
      </c>
      <c r="J29" s="4">
        <v>9.31</v>
      </c>
      <c r="K29" s="4">
        <v>16.2</v>
      </c>
      <c r="L29" s="4">
        <v>18.51</v>
      </c>
      <c r="M29" s="4">
        <v>18.82</v>
      </c>
      <c r="N29" s="4">
        <v>17.04</v>
      </c>
      <c r="O29" s="4">
        <v>27.23</v>
      </c>
      <c r="P29" s="4">
        <v>309.9</v>
      </c>
      <c r="Q29" s="3">
        <v>6.7</v>
      </c>
    </row>
    <row r="30" spans="1:17" ht="12">
      <c r="A30" s="2">
        <v>23</v>
      </c>
      <c r="B30" s="2">
        <v>1</v>
      </c>
      <c r="C30" s="3">
        <v>1997</v>
      </c>
      <c r="D30" s="4">
        <v>0</v>
      </c>
      <c r="E30" s="4">
        <v>12.81</v>
      </c>
      <c r="F30" s="4">
        <v>11.21</v>
      </c>
      <c r="G30" s="3">
        <v>80.8</v>
      </c>
      <c r="H30" s="4">
        <v>15.38</v>
      </c>
      <c r="I30" s="4">
        <v>11.29</v>
      </c>
      <c r="J30" s="4">
        <v>11.22</v>
      </c>
      <c r="K30" s="4">
        <v>17.67</v>
      </c>
      <c r="L30" s="4">
        <v>19.87</v>
      </c>
      <c r="M30" s="4">
        <v>20.06</v>
      </c>
      <c r="N30" s="4">
        <v>17.12</v>
      </c>
      <c r="O30" s="4">
        <v>31.07</v>
      </c>
      <c r="P30" s="4">
        <v>505.1</v>
      </c>
      <c r="Q30" s="3">
        <v>1.6</v>
      </c>
    </row>
    <row r="31" spans="1:17" ht="12">
      <c r="A31" s="2">
        <v>24</v>
      </c>
      <c r="B31" s="2">
        <v>1</v>
      </c>
      <c r="C31" s="3">
        <v>1997</v>
      </c>
      <c r="D31" s="4">
        <v>0</v>
      </c>
      <c r="E31" s="4">
        <v>9.97</v>
      </c>
      <c r="F31" s="4">
        <v>9.46</v>
      </c>
      <c r="G31" s="3">
        <v>93.1</v>
      </c>
      <c r="H31" s="4">
        <v>24.91</v>
      </c>
      <c r="I31" s="4">
        <v>6.846</v>
      </c>
      <c r="J31" s="4">
        <v>3.896</v>
      </c>
      <c r="K31" s="4">
        <v>13.44</v>
      </c>
      <c r="L31" s="4">
        <v>17.12</v>
      </c>
      <c r="M31" s="4">
        <v>18.26</v>
      </c>
      <c r="N31" s="4">
        <v>17.26</v>
      </c>
      <c r="O31" s="4">
        <v>10.77</v>
      </c>
      <c r="P31" s="4">
        <v>211.5</v>
      </c>
      <c r="Q31" s="3">
        <v>5.5</v>
      </c>
    </row>
    <row r="32" spans="1:17" ht="12">
      <c r="A32" s="2">
        <v>25</v>
      </c>
      <c r="B32" s="2">
        <v>1</v>
      </c>
      <c r="C32" s="3">
        <v>1997</v>
      </c>
      <c r="D32" s="4">
        <v>0</v>
      </c>
      <c r="E32" s="4">
        <v>18.17</v>
      </c>
      <c r="F32" s="4">
        <v>16.41</v>
      </c>
      <c r="G32" s="3">
        <v>82.3</v>
      </c>
      <c r="H32" s="4">
        <v>19.8</v>
      </c>
      <c r="I32" s="4">
        <v>9.77</v>
      </c>
      <c r="J32" s="4">
        <v>10.93</v>
      </c>
      <c r="K32" s="4">
        <v>17.92</v>
      </c>
      <c r="L32" s="4">
        <v>19.85</v>
      </c>
      <c r="M32" s="4">
        <v>19.88</v>
      </c>
      <c r="N32" s="4">
        <v>17.29</v>
      </c>
      <c r="O32" s="4">
        <v>30.5</v>
      </c>
      <c r="P32" s="4">
        <v>332.6</v>
      </c>
      <c r="Q32" s="3">
        <v>2.6</v>
      </c>
    </row>
    <row r="33" spans="1:17" ht="12">
      <c r="A33" s="2">
        <v>26</v>
      </c>
      <c r="B33" s="2">
        <v>1</v>
      </c>
      <c r="C33" s="3">
        <v>1997</v>
      </c>
      <c r="D33" s="4">
        <v>0</v>
      </c>
      <c r="E33" s="4">
        <v>13.07</v>
      </c>
      <c r="F33" s="4">
        <v>11.7</v>
      </c>
      <c r="G33" s="3">
        <v>83.7</v>
      </c>
      <c r="H33" s="4">
        <v>17.94</v>
      </c>
      <c r="I33" s="4">
        <v>12.26</v>
      </c>
      <c r="J33" s="4">
        <v>12.16</v>
      </c>
      <c r="K33" s="4">
        <v>17.12</v>
      </c>
      <c r="L33" s="4">
        <v>19.14</v>
      </c>
      <c r="M33" s="4">
        <v>19.47</v>
      </c>
      <c r="N33" s="4">
        <v>17.39</v>
      </c>
      <c r="O33" s="4">
        <v>15.4</v>
      </c>
      <c r="P33" s="4">
        <v>326.7</v>
      </c>
      <c r="Q33" s="3">
        <v>3.3</v>
      </c>
    </row>
    <row r="34" spans="1:17" ht="12">
      <c r="A34" s="2">
        <v>27</v>
      </c>
      <c r="B34" s="2">
        <v>1</v>
      </c>
      <c r="C34" s="3">
        <v>1997</v>
      </c>
      <c r="D34" s="4">
        <v>0</v>
      </c>
      <c r="E34" s="4">
        <v>9.49</v>
      </c>
      <c r="F34" s="4">
        <v>8.85</v>
      </c>
      <c r="G34" s="3">
        <v>91.2</v>
      </c>
      <c r="H34" s="4">
        <v>18.78</v>
      </c>
      <c r="I34" s="4">
        <v>6.157</v>
      </c>
      <c r="J34" s="4">
        <v>4.265</v>
      </c>
      <c r="K34" s="4">
        <v>13.86</v>
      </c>
      <c r="L34" s="4">
        <v>17.96</v>
      </c>
      <c r="M34" s="4">
        <v>19.1</v>
      </c>
      <c r="N34" s="4">
        <v>17.44</v>
      </c>
      <c r="O34" s="4">
        <v>21.81</v>
      </c>
      <c r="P34" s="4">
        <v>316.1</v>
      </c>
      <c r="Q34" s="3">
        <v>4.7</v>
      </c>
    </row>
    <row r="35" spans="1:17" ht="12">
      <c r="A35" s="2">
        <v>28</v>
      </c>
      <c r="B35" s="2">
        <v>1</v>
      </c>
      <c r="C35" s="3">
        <v>1997</v>
      </c>
      <c r="D35" s="4">
        <v>0</v>
      </c>
      <c r="E35" s="4">
        <v>10.82</v>
      </c>
      <c r="F35" s="4">
        <v>10.02</v>
      </c>
      <c r="G35" s="3">
        <v>89.6</v>
      </c>
      <c r="H35" s="4">
        <v>20.71</v>
      </c>
      <c r="I35" s="4">
        <v>7.26</v>
      </c>
      <c r="J35" s="4">
        <v>5.894</v>
      </c>
      <c r="K35" s="4">
        <v>14.78</v>
      </c>
      <c r="L35" s="4">
        <v>18.63</v>
      </c>
      <c r="M35" s="4">
        <v>19.48</v>
      </c>
      <c r="N35" s="4">
        <v>17.47</v>
      </c>
      <c r="O35" s="4">
        <v>30.93</v>
      </c>
      <c r="P35" s="4">
        <v>274.7</v>
      </c>
      <c r="Q35" s="3">
        <v>4.8</v>
      </c>
    </row>
    <row r="36" spans="1:18" ht="12">
      <c r="A36" s="2">
        <v>29</v>
      </c>
      <c r="B36" s="2">
        <v>1</v>
      </c>
      <c r="C36" s="3">
        <v>1997</v>
      </c>
      <c r="D36" s="4">
        <v>0</v>
      </c>
      <c r="E36" s="4">
        <v>10.22</v>
      </c>
      <c r="F36" s="4">
        <v>9.72</v>
      </c>
      <c r="G36" s="4">
        <v>93.3</v>
      </c>
      <c r="H36" s="4">
        <v>20.99</v>
      </c>
      <c r="I36" s="4">
        <v>7.03</v>
      </c>
      <c r="J36" s="4">
        <v>2.981</v>
      </c>
      <c r="K36" s="4">
        <v>15.5</v>
      </c>
      <c r="L36" s="4">
        <v>19.37</v>
      </c>
      <c r="M36" s="4">
        <v>20.06</v>
      </c>
      <c r="N36" s="4">
        <v>17.53</v>
      </c>
      <c r="O36" s="4">
        <v>31</v>
      </c>
      <c r="P36" s="4">
        <v>243.2</v>
      </c>
      <c r="Q36" s="4">
        <v>4.7</v>
      </c>
      <c r="R36" s="4"/>
    </row>
    <row r="37" spans="1:18" ht="12">
      <c r="A37" s="2">
        <v>30</v>
      </c>
      <c r="B37" s="2">
        <v>1</v>
      </c>
      <c r="C37" s="3">
        <v>1997</v>
      </c>
      <c r="D37" s="4">
        <v>0</v>
      </c>
      <c r="E37" s="4">
        <v>11.08</v>
      </c>
      <c r="F37" s="4">
        <v>10.41</v>
      </c>
      <c r="G37" s="4">
        <v>91.3</v>
      </c>
      <c r="H37" s="4">
        <v>19.95</v>
      </c>
      <c r="I37" s="4">
        <v>8.04</v>
      </c>
      <c r="J37" s="4">
        <v>4.285</v>
      </c>
      <c r="K37" s="4">
        <v>16.37</v>
      </c>
      <c r="L37" s="4">
        <v>19.93</v>
      </c>
      <c r="M37" s="4">
        <v>20.49</v>
      </c>
      <c r="N37" s="4">
        <v>17.59</v>
      </c>
      <c r="O37" s="4">
        <v>30.35</v>
      </c>
      <c r="P37" s="4">
        <v>207.5</v>
      </c>
      <c r="Q37" s="4">
        <v>4.5</v>
      </c>
      <c r="R37" s="4"/>
    </row>
    <row r="38" spans="1:18" ht="12">
      <c r="A38" s="2">
        <v>31</v>
      </c>
      <c r="B38" s="2">
        <v>1</v>
      </c>
      <c r="C38" s="3">
        <v>1997</v>
      </c>
      <c r="D38" s="4">
        <v>0</v>
      </c>
      <c r="E38" s="4">
        <v>12.6</v>
      </c>
      <c r="F38" s="4">
        <v>12.17</v>
      </c>
      <c r="G38" s="4">
        <v>94.7</v>
      </c>
      <c r="H38" s="4">
        <v>20.46</v>
      </c>
      <c r="I38" s="4">
        <v>10.26</v>
      </c>
      <c r="J38" s="4">
        <v>6.819</v>
      </c>
      <c r="K38" s="4">
        <v>16.84</v>
      </c>
      <c r="L38" s="4">
        <v>19.87</v>
      </c>
      <c r="M38" s="4">
        <v>20.45</v>
      </c>
      <c r="N38" s="4">
        <v>17.72</v>
      </c>
      <c r="O38" s="4">
        <v>29.67</v>
      </c>
      <c r="P38" s="4">
        <v>285</v>
      </c>
      <c r="Q38" s="4">
        <v>4.5</v>
      </c>
      <c r="R38" s="4"/>
    </row>
    <row r="39" spans="1:16" ht="12">
      <c r="A39" s="2"/>
      <c r="B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7" ht="12">
      <c r="A40" s="5" t="s">
        <v>1</v>
      </c>
      <c r="B40" s="2"/>
      <c r="D40" s="4"/>
      <c r="E40" s="4">
        <f aca="true" t="shared" si="0" ref="E40:Q40">AVERAGE(E8:E38)</f>
        <v>13.243870967741938</v>
      </c>
      <c r="F40" s="4">
        <f t="shared" si="0"/>
        <v>12.140967741935484</v>
      </c>
      <c r="G40" s="4">
        <f t="shared" si="0"/>
        <v>87.69999999999999</v>
      </c>
      <c r="H40" s="4">
        <f t="shared" si="0"/>
        <v>20.625161290322584</v>
      </c>
      <c r="I40" s="4">
        <f t="shared" si="0"/>
        <v>10.114290322580644</v>
      </c>
      <c r="J40" s="4">
        <f t="shared" si="0"/>
        <v>8.09964516129032</v>
      </c>
      <c r="K40" s="4">
        <f t="shared" si="0"/>
        <v>15.359354838709676</v>
      </c>
      <c r="L40" s="4">
        <f t="shared" si="0"/>
        <v>18.076129032258063</v>
      </c>
      <c r="M40" s="4">
        <f t="shared" si="0"/>
        <v>18.762580645161293</v>
      </c>
      <c r="N40" s="4">
        <f t="shared" si="0"/>
        <v>17.30838709677419</v>
      </c>
      <c r="O40" s="4">
        <f t="shared" si="0"/>
        <v>22.722258064516126</v>
      </c>
      <c r="P40" s="4">
        <f t="shared" si="0"/>
        <v>272.8806451612903</v>
      </c>
      <c r="Q40" s="4">
        <f t="shared" si="0"/>
        <v>3.7838709677419353</v>
      </c>
    </row>
    <row r="41" spans="1:17" ht="12">
      <c r="A41" s="5" t="s">
        <v>2</v>
      </c>
      <c r="B41" s="2"/>
      <c r="D41" s="4">
        <f>SUM(D8:D38)</f>
        <v>74.10000000000001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f>SUM(O8:O38)</f>
        <v>704.3899999999999</v>
      </c>
      <c r="P41" s="4">
        <f>SUM(P8:P38)</f>
        <v>8459.3</v>
      </c>
      <c r="Q41" s="4">
        <f>SUM(Q8:Q38)</f>
        <v>117.3</v>
      </c>
    </row>
    <row r="42" spans="1:17" ht="12">
      <c r="A42" s="5"/>
      <c r="B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">
      <c r="A43" s="7"/>
      <c r="B43" s="7"/>
      <c r="C43" s="7"/>
      <c r="D43" s="7"/>
      <c r="E43" s="9" t="s">
        <v>29</v>
      </c>
      <c r="F43" s="9" t="s">
        <v>29</v>
      </c>
      <c r="G43" s="7"/>
      <c r="H43" s="9" t="s">
        <v>29</v>
      </c>
      <c r="I43" s="9" t="s">
        <v>29</v>
      </c>
      <c r="J43" s="9" t="s">
        <v>13</v>
      </c>
      <c r="L43" s="11" t="s">
        <v>30</v>
      </c>
      <c r="N43" s="7"/>
      <c r="O43" s="9" t="s">
        <v>31</v>
      </c>
      <c r="P43" s="7"/>
      <c r="Q43" s="7"/>
    </row>
    <row r="44" spans="1:17" ht="12">
      <c r="A44" s="10" t="s">
        <v>0</v>
      </c>
      <c r="B44" s="10" t="s">
        <v>3</v>
      </c>
      <c r="C44" s="6" t="s">
        <v>4</v>
      </c>
      <c r="D44" s="10" t="s">
        <v>5</v>
      </c>
      <c r="E44" s="10" t="s">
        <v>7</v>
      </c>
      <c r="F44" s="10" t="s">
        <v>9</v>
      </c>
      <c r="G44" s="10" t="s">
        <v>10</v>
      </c>
      <c r="H44" s="10" t="s">
        <v>11</v>
      </c>
      <c r="I44" s="10" t="s">
        <v>12</v>
      </c>
      <c r="J44" s="10" t="s">
        <v>12</v>
      </c>
      <c r="K44" s="10" t="s">
        <v>14</v>
      </c>
      <c r="L44" s="10" t="s">
        <v>15</v>
      </c>
      <c r="M44" s="10" t="s">
        <v>16</v>
      </c>
      <c r="N44" s="10" t="s">
        <v>17</v>
      </c>
      <c r="O44" s="10" t="s">
        <v>32</v>
      </c>
      <c r="P44" s="10" t="s">
        <v>18</v>
      </c>
      <c r="Q44" s="10" t="s">
        <v>19</v>
      </c>
    </row>
    <row r="45" spans="1:17" ht="12">
      <c r="A45" s="7"/>
      <c r="B45" s="7"/>
      <c r="C45" s="7"/>
      <c r="D45" s="10" t="s">
        <v>6</v>
      </c>
      <c r="E45" s="10" t="s">
        <v>8</v>
      </c>
      <c r="F45" s="10" t="s">
        <v>8</v>
      </c>
      <c r="G45" s="10" t="s">
        <v>8</v>
      </c>
      <c r="H45" s="10" t="s">
        <v>6</v>
      </c>
      <c r="I45" s="10" t="s">
        <v>6</v>
      </c>
      <c r="J45" s="10" t="s">
        <v>6</v>
      </c>
      <c r="K45" s="10" t="s">
        <v>8</v>
      </c>
      <c r="L45" s="10" t="s">
        <v>8</v>
      </c>
      <c r="M45" s="10" t="s">
        <v>8</v>
      </c>
      <c r="N45" s="10" t="s">
        <v>8</v>
      </c>
      <c r="O45" s="10" t="s">
        <v>6</v>
      </c>
      <c r="P45" s="10" t="s">
        <v>6</v>
      </c>
      <c r="Q45" s="10" t="s">
        <v>20</v>
      </c>
    </row>
    <row r="46" spans="1:17" ht="12">
      <c r="A46" s="7"/>
      <c r="B46" s="7"/>
      <c r="C46" s="7"/>
      <c r="D46" s="10" t="s">
        <v>24</v>
      </c>
      <c r="E46" s="10" t="s">
        <v>25</v>
      </c>
      <c r="F46" s="10" t="s">
        <v>25</v>
      </c>
      <c r="G46" s="10" t="s">
        <v>28</v>
      </c>
      <c r="H46" s="10" t="s">
        <v>25</v>
      </c>
      <c r="I46" s="10" t="s">
        <v>25</v>
      </c>
      <c r="J46" s="10" t="s">
        <v>25</v>
      </c>
      <c r="K46" s="10" t="s">
        <v>25</v>
      </c>
      <c r="L46" s="10" t="s">
        <v>25</v>
      </c>
      <c r="M46" s="10" t="s">
        <v>25</v>
      </c>
      <c r="N46" s="10" t="s">
        <v>25</v>
      </c>
      <c r="O46" s="10" t="s">
        <v>26</v>
      </c>
      <c r="P46" s="10" t="s">
        <v>27</v>
      </c>
      <c r="Q46" s="10" t="s">
        <v>24</v>
      </c>
    </row>
    <row r="47" spans="1:17" ht="12">
      <c r="A47" s="2">
        <v>1</v>
      </c>
      <c r="B47" s="2">
        <v>2</v>
      </c>
      <c r="C47" s="3">
        <v>1997</v>
      </c>
      <c r="D47" s="4">
        <v>0</v>
      </c>
      <c r="E47" s="4">
        <v>11.75</v>
      </c>
      <c r="F47" s="4">
        <v>11.13</v>
      </c>
      <c r="G47" s="4">
        <v>92.2</v>
      </c>
      <c r="H47" s="4">
        <v>19.78</v>
      </c>
      <c r="I47" s="4">
        <v>8.89</v>
      </c>
      <c r="J47" s="4">
        <v>6.377</v>
      </c>
      <c r="K47" s="4">
        <v>16.5</v>
      </c>
      <c r="L47" s="4">
        <v>19.99</v>
      </c>
      <c r="M47" s="4">
        <v>20.64</v>
      </c>
      <c r="N47" s="4">
        <v>17.79</v>
      </c>
      <c r="O47" s="4">
        <v>28.55</v>
      </c>
      <c r="P47" s="4">
        <v>277.3</v>
      </c>
      <c r="Q47" s="4">
        <v>3.8</v>
      </c>
    </row>
    <row r="48" spans="1:17" ht="12">
      <c r="A48" s="2">
        <v>2</v>
      </c>
      <c r="B48" s="2">
        <v>2</v>
      </c>
      <c r="C48" s="3">
        <v>1997</v>
      </c>
      <c r="D48" s="4">
        <v>0</v>
      </c>
      <c r="E48" s="4">
        <v>12.49</v>
      </c>
      <c r="F48" s="4">
        <v>12.07</v>
      </c>
      <c r="G48" s="4">
        <v>94.8</v>
      </c>
      <c r="H48" s="4">
        <v>20.28</v>
      </c>
      <c r="I48" s="4">
        <v>9.63</v>
      </c>
      <c r="J48" s="4">
        <v>6.692</v>
      </c>
      <c r="K48" s="4">
        <v>16.5</v>
      </c>
      <c r="L48" s="4">
        <v>19.83</v>
      </c>
      <c r="M48" s="4">
        <v>20.49</v>
      </c>
      <c r="N48" s="4">
        <v>17.87</v>
      </c>
      <c r="O48" s="4">
        <v>25.16</v>
      </c>
      <c r="P48" s="4">
        <v>226.6</v>
      </c>
      <c r="Q48" s="1">
        <v>4.4</v>
      </c>
    </row>
    <row r="49" spans="1:17" ht="12">
      <c r="A49" s="2">
        <v>3</v>
      </c>
      <c r="B49" s="2">
        <v>2</v>
      </c>
      <c r="C49" s="3">
        <v>1997</v>
      </c>
      <c r="D49" s="4">
        <v>1.3</v>
      </c>
      <c r="E49" s="4">
        <v>13.35</v>
      </c>
      <c r="F49" s="4">
        <v>12.87</v>
      </c>
      <c r="G49" s="4">
        <v>94.2</v>
      </c>
      <c r="H49" s="4">
        <v>24.17</v>
      </c>
      <c r="I49" s="4">
        <v>10.49</v>
      </c>
      <c r="J49" s="4">
        <v>7.91</v>
      </c>
      <c r="K49" s="4">
        <v>17.47</v>
      </c>
      <c r="L49" s="4">
        <v>20.33</v>
      </c>
      <c r="M49" s="4">
        <v>20.8</v>
      </c>
      <c r="N49" s="4">
        <v>17.96</v>
      </c>
      <c r="O49" s="4">
        <v>28.69</v>
      </c>
      <c r="P49" s="4">
        <v>233</v>
      </c>
      <c r="Q49" s="4">
        <v>3.2</v>
      </c>
    </row>
    <row r="50" spans="1:17" ht="12">
      <c r="A50" s="2">
        <v>4</v>
      </c>
      <c r="B50" s="2">
        <v>2</v>
      </c>
      <c r="C50" s="3">
        <v>1997</v>
      </c>
      <c r="D50" s="4">
        <v>2.6</v>
      </c>
      <c r="E50" s="4">
        <v>15.94</v>
      </c>
      <c r="F50" s="4">
        <v>15.72</v>
      </c>
      <c r="G50" s="4">
        <v>97.6</v>
      </c>
      <c r="H50" s="4">
        <v>20.51</v>
      </c>
      <c r="I50" s="4">
        <v>13.08</v>
      </c>
      <c r="J50" s="4">
        <v>12.84</v>
      </c>
      <c r="K50" s="4">
        <v>18.77</v>
      </c>
      <c r="L50" s="4">
        <v>20.55</v>
      </c>
      <c r="M50" s="4">
        <v>20.69</v>
      </c>
      <c r="N50" s="4">
        <v>18</v>
      </c>
      <c r="O50" s="4">
        <v>18.87</v>
      </c>
      <c r="P50" s="4">
        <v>212.2</v>
      </c>
      <c r="Q50" s="4">
        <v>1.7</v>
      </c>
    </row>
    <row r="51" spans="1:17" ht="12">
      <c r="A51" s="2">
        <v>5</v>
      </c>
      <c r="B51" s="2">
        <v>2</v>
      </c>
      <c r="C51" s="3">
        <v>1997</v>
      </c>
      <c r="D51" s="4">
        <v>29.2</v>
      </c>
      <c r="E51" s="4">
        <v>11.19</v>
      </c>
      <c r="F51" s="4">
        <v>10.98</v>
      </c>
      <c r="G51" s="4">
        <v>97.3</v>
      </c>
      <c r="H51" s="4">
        <v>17.87</v>
      </c>
      <c r="I51" s="4">
        <v>10.59</v>
      </c>
      <c r="J51" s="4">
        <v>9</v>
      </c>
      <c r="K51" s="4">
        <v>15.46</v>
      </c>
      <c r="L51" s="4">
        <v>18.83</v>
      </c>
      <c r="M51" s="4">
        <v>19.7</v>
      </c>
      <c r="N51" s="4">
        <v>18.06</v>
      </c>
      <c r="O51" s="4">
        <v>11.21</v>
      </c>
      <c r="P51" s="4">
        <v>188.8</v>
      </c>
      <c r="Q51" s="3">
        <v>1.3</v>
      </c>
    </row>
    <row r="52" spans="1:17" ht="12">
      <c r="A52" s="2">
        <v>6</v>
      </c>
      <c r="B52" s="2">
        <v>2</v>
      </c>
      <c r="C52" s="3">
        <v>1997</v>
      </c>
      <c r="D52" s="4">
        <v>0</v>
      </c>
      <c r="E52" s="4">
        <v>15.05</v>
      </c>
      <c r="F52" s="4">
        <v>13.62</v>
      </c>
      <c r="G52" s="4">
        <v>84.1</v>
      </c>
      <c r="H52" s="4">
        <v>19.65</v>
      </c>
      <c r="I52" s="4">
        <v>11.11</v>
      </c>
      <c r="J52" s="4">
        <v>11.35</v>
      </c>
      <c r="K52" s="4">
        <v>15.92</v>
      </c>
      <c r="L52" s="4">
        <v>17.53</v>
      </c>
      <c r="M52" s="4">
        <v>18.24</v>
      </c>
      <c r="N52" s="4">
        <v>18.06</v>
      </c>
      <c r="O52" s="4">
        <v>8.6</v>
      </c>
      <c r="P52" s="4">
        <v>234</v>
      </c>
      <c r="Q52" s="3">
        <v>3.7</v>
      </c>
    </row>
    <row r="53" spans="1:17" ht="12">
      <c r="A53" s="2">
        <v>7</v>
      </c>
      <c r="B53" s="2">
        <v>2</v>
      </c>
      <c r="C53" s="3">
        <v>1997</v>
      </c>
      <c r="D53" s="4">
        <v>3.2</v>
      </c>
      <c r="E53" s="4">
        <v>13.25</v>
      </c>
      <c r="F53" s="4">
        <v>12.66</v>
      </c>
      <c r="G53" s="4">
        <v>92.9</v>
      </c>
      <c r="H53" s="4">
        <v>21.8</v>
      </c>
      <c r="I53" s="4">
        <v>11.01</v>
      </c>
      <c r="J53" s="4">
        <v>9.31</v>
      </c>
      <c r="K53" s="4">
        <v>14.72</v>
      </c>
      <c r="L53" s="4">
        <v>17.8</v>
      </c>
      <c r="M53" s="4">
        <v>18.6</v>
      </c>
      <c r="N53" s="4">
        <v>17.94</v>
      </c>
      <c r="O53" s="4">
        <v>23.18</v>
      </c>
      <c r="P53" s="4">
        <v>283.1</v>
      </c>
      <c r="Q53" s="3">
        <v>4</v>
      </c>
    </row>
    <row r="54" spans="1:17" ht="12">
      <c r="A54" s="2">
        <v>8</v>
      </c>
      <c r="B54" s="2">
        <v>2</v>
      </c>
      <c r="C54" s="3">
        <v>1997</v>
      </c>
      <c r="D54" s="4">
        <v>0</v>
      </c>
      <c r="E54" s="4">
        <v>14.8</v>
      </c>
      <c r="F54" s="4">
        <v>14.44</v>
      </c>
      <c r="G54" s="4">
        <v>95.9</v>
      </c>
      <c r="H54" s="4">
        <v>24.26</v>
      </c>
      <c r="I54" s="4">
        <v>12.98</v>
      </c>
      <c r="J54" s="4">
        <v>12.56</v>
      </c>
      <c r="K54" s="4">
        <v>17.42</v>
      </c>
      <c r="L54" s="4">
        <v>19.24</v>
      </c>
      <c r="M54" s="4">
        <v>19.48</v>
      </c>
      <c r="N54" s="4">
        <v>17.86</v>
      </c>
      <c r="O54" s="4">
        <v>24.78</v>
      </c>
      <c r="P54" s="4">
        <v>228.3</v>
      </c>
      <c r="Q54" s="3">
        <v>5.7</v>
      </c>
    </row>
    <row r="55" spans="1:17" ht="12">
      <c r="A55" s="2">
        <v>9</v>
      </c>
      <c r="B55" s="2">
        <v>2</v>
      </c>
      <c r="C55" s="3">
        <v>1997</v>
      </c>
      <c r="D55" s="4">
        <v>0.4</v>
      </c>
      <c r="E55" s="4">
        <v>20.64</v>
      </c>
      <c r="F55" s="4">
        <v>14.9</v>
      </c>
      <c r="G55" s="4">
        <v>49.6</v>
      </c>
      <c r="H55" s="4">
        <v>22.28</v>
      </c>
      <c r="I55" s="4">
        <v>14.78</v>
      </c>
      <c r="J55" s="4">
        <v>15.07</v>
      </c>
      <c r="K55" s="4">
        <v>18.15</v>
      </c>
      <c r="L55" s="4">
        <v>19.63</v>
      </c>
      <c r="M55" s="4">
        <v>19.86</v>
      </c>
      <c r="N55" s="4">
        <v>17.89</v>
      </c>
      <c r="O55" s="4">
        <v>25.03</v>
      </c>
      <c r="P55" s="4">
        <v>443.2</v>
      </c>
      <c r="Q55" s="3">
        <v>1.8</v>
      </c>
    </row>
    <row r="56" spans="1:17" ht="12">
      <c r="A56" s="2">
        <v>10</v>
      </c>
      <c r="B56" s="2">
        <v>2</v>
      </c>
      <c r="C56" s="3">
        <v>1997</v>
      </c>
      <c r="D56" s="4">
        <v>0</v>
      </c>
      <c r="E56" s="4">
        <v>16.87</v>
      </c>
      <c r="F56" s="4">
        <v>15.1</v>
      </c>
      <c r="G56" s="4">
        <v>81.5</v>
      </c>
      <c r="H56" s="4">
        <v>25.35</v>
      </c>
      <c r="I56" s="4">
        <v>13.59</v>
      </c>
      <c r="J56" s="4">
        <v>12.43</v>
      </c>
      <c r="K56" s="4">
        <v>16.51</v>
      </c>
      <c r="L56" s="4">
        <v>18.21</v>
      </c>
      <c r="M56" s="4">
        <v>18.77</v>
      </c>
      <c r="N56" s="4">
        <v>17.93</v>
      </c>
      <c r="O56" s="4">
        <v>6.744</v>
      </c>
      <c r="P56" s="4">
        <v>324.4</v>
      </c>
      <c r="Q56" s="3">
        <v>2.7</v>
      </c>
    </row>
    <row r="57" spans="1:17" ht="12">
      <c r="A57" s="2">
        <v>11</v>
      </c>
      <c r="B57" s="2">
        <v>2</v>
      </c>
      <c r="C57" s="3">
        <v>1997</v>
      </c>
      <c r="D57" s="4">
        <v>0.2</v>
      </c>
      <c r="E57" s="4">
        <v>20.31</v>
      </c>
      <c r="F57" s="4">
        <v>17.56</v>
      </c>
      <c r="G57" s="4">
        <v>74.4</v>
      </c>
      <c r="H57" s="4">
        <v>26.34</v>
      </c>
      <c r="I57" s="4">
        <v>16.57</v>
      </c>
      <c r="J57" s="4">
        <v>14.96</v>
      </c>
      <c r="K57" s="4">
        <v>18.17</v>
      </c>
      <c r="L57" s="4">
        <v>18.95</v>
      </c>
      <c r="M57" s="4">
        <v>18.99</v>
      </c>
      <c r="N57" s="4">
        <v>17.9</v>
      </c>
      <c r="O57" s="4">
        <v>11.3</v>
      </c>
      <c r="P57" s="4">
        <v>368.5</v>
      </c>
      <c r="Q57" s="3">
        <v>2.3</v>
      </c>
    </row>
    <row r="58" spans="1:17" ht="12">
      <c r="A58" s="2">
        <v>12</v>
      </c>
      <c r="B58" s="2">
        <v>2</v>
      </c>
      <c r="C58" s="3">
        <v>1997</v>
      </c>
      <c r="D58" s="4">
        <v>0</v>
      </c>
      <c r="E58" s="4">
        <v>16.57</v>
      </c>
      <c r="F58" s="4">
        <v>15.94</v>
      </c>
      <c r="G58" s="4">
        <v>93.21</v>
      </c>
      <c r="H58" s="4">
        <v>20.75</v>
      </c>
      <c r="I58" s="4">
        <v>14.53</v>
      </c>
      <c r="J58" s="4">
        <v>12.06</v>
      </c>
      <c r="K58" s="4">
        <v>17.82</v>
      </c>
      <c r="L58" s="4">
        <v>19.89</v>
      </c>
      <c r="M58" s="4">
        <v>20.01</v>
      </c>
      <c r="N58" s="4">
        <v>17.85</v>
      </c>
      <c r="O58" s="4">
        <v>21.74</v>
      </c>
      <c r="P58" s="4">
        <v>405.3</v>
      </c>
      <c r="Q58" s="3">
        <v>2.8</v>
      </c>
    </row>
    <row r="59" spans="1:17" ht="12">
      <c r="A59" s="2">
        <v>13</v>
      </c>
      <c r="B59" s="2">
        <v>2</v>
      </c>
      <c r="C59" s="3">
        <v>1997</v>
      </c>
      <c r="D59" s="4">
        <v>0</v>
      </c>
      <c r="E59" s="4">
        <v>12.2</v>
      </c>
      <c r="F59" s="4">
        <v>11.67</v>
      </c>
      <c r="G59" s="4">
        <v>93.4</v>
      </c>
      <c r="H59" s="4">
        <v>18.41</v>
      </c>
      <c r="I59" s="4">
        <v>9.84</v>
      </c>
      <c r="J59" s="4">
        <v>7.02</v>
      </c>
      <c r="K59" s="4">
        <v>15.4</v>
      </c>
      <c r="L59" s="4">
        <v>18.75</v>
      </c>
      <c r="M59" s="4">
        <v>19.56</v>
      </c>
      <c r="N59" s="4">
        <v>17.91</v>
      </c>
      <c r="O59" s="4">
        <v>16.94</v>
      </c>
      <c r="P59" s="4">
        <v>305.6</v>
      </c>
      <c r="Q59" s="3">
        <v>2.9</v>
      </c>
    </row>
    <row r="60" spans="1:17" ht="12">
      <c r="A60" s="2">
        <v>14</v>
      </c>
      <c r="B60" s="2">
        <v>2</v>
      </c>
      <c r="C60" s="3">
        <v>1997</v>
      </c>
      <c r="D60" s="4">
        <v>0</v>
      </c>
      <c r="E60" s="4">
        <v>9.57</v>
      </c>
      <c r="F60" s="4">
        <v>9.4</v>
      </c>
      <c r="G60" s="4">
        <v>97.7</v>
      </c>
      <c r="H60" s="4">
        <v>22.43</v>
      </c>
      <c r="I60" s="4">
        <v>7.25</v>
      </c>
      <c r="J60" s="4">
        <v>4.075</v>
      </c>
      <c r="K60" s="4">
        <v>13.68</v>
      </c>
      <c r="L60" s="4">
        <v>17.69</v>
      </c>
      <c r="M60" s="4">
        <v>18.88</v>
      </c>
      <c r="N60" s="4">
        <v>17.94</v>
      </c>
      <c r="O60" s="4">
        <v>18.58</v>
      </c>
      <c r="P60" s="4">
        <v>257.4</v>
      </c>
      <c r="Q60" s="3">
        <v>4.4</v>
      </c>
    </row>
    <row r="61" spans="1:17" ht="12">
      <c r="A61" s="2">
        <v>15</v>
      </c>
      <c r="B61" s="2">
        <v>2</v>
      </c>
      <c r="C61" s="3">
        <v>1997</v>
      </c>
      <c r="D61" s="4">
        <v>0</v>
      </c>
      <c r="E61" s="4">
        <v>14.74</v>
      </c>
      <c r="F61" s="4">
        <v>14.24</v>
      </c>
      <c r="G61" s="4">
        <v>94.3</v>
      </c>
      <c r="H61" s="4">
        <v>20.55</v>
      </c>
      <c r="I61" s="4">
        <v>9.38</v>
      </c>
      <c r="J61" s="4">
        <v>9.22</v>
      </c>
      <c r="K61" s="4">
        <v>18.35</v>
      </c>
      <c r="L61" s="4">
        <v>19.87</v>
      </c>
      <c r="M61" s="4">
        <v>19.97</v>
      </c>
      <c r="N61" s="4">
        <v>17.89</v>
      </c>
      <c r="O61" s="4">
        <v>27.68</v>
      </c>
      <c r="P61" s="4">
        <v>214.8</v>
      </c>
      <c r="Q61" s="3">
        <v>3.7</v>
      </c>
    </row>
    <row r="62" spans="1:17" ht="12">
      <c r="A62" s="2">
        <v>16</v>
      </c>
      <c r="B62" s="2">
        <v>2</v>
      </c>
      <c r="C62" s="3">
        <v>1997</v>
      </c>
      <c r="D62" s="4">
        <v>0</v>
      </c>
      <c r="E62" s="4">
        <v>14.07</v>
      </c>
      <c r="F62" s="4">
        <v>13.43</v>
      </c>
      <c r="G62" s="4">
        <v>92.5</v>
      </c>
      <c r="H62" s="4">
        <v>29.07</v>
      </c>
      <c r="I62" s="4">
        <v>10.47</v>
      </c>
      <c r="J62" s="4">
        <v>6.726</v>
      </c>
      <c r="K62" s="4">
        <v>16.41</v>
      </c>
      <c r="L62" s="4">
        <v>19.7</v>
      </c>
      <c r="M62" s="4">
        <v>20.29</v>
      </c>
      <c r="N62" s="4">
        <v>17.9</v>
      </c>
      <c r="O62" s="4">
        <v>23.49</v>
      </c>
      <c r="P62" s="4">
        <v>216.4</v>
      </c>
      <c r="Q62" s="3">
        <v>5.2</v>
      </c>
    </row>
    <row r="63" spans="1:17" ht="12">
      <c r="A63" s="2">
        <v>17</v>
      </c>
      <c r="B63" s="2">
        <v>2</v>
      </c>
      <c r="C63" s="3">
        <v>1997</v>
      </c>
      <c r="D63" s="4">
        <v>0</v>
      </c>
      <c r="E63" s="4">
        <v>12.14</v>
      </c>
      <c r="F63" s="4">
        <v>11.75</v>
      </c>
      <c r="G63" s="4">
        <v>95.1</v>
      </c>
      <c r="H63" s="4">
        <v>23.7</v>
      </c>
      <c r="I63" s="4">
        <v>10.58</v>
      </c>
      <c r="J63" s="4">
        <v>8.13</v>
      </c>
      <c r="K63" s="4">
        <v>17.08</v>
      </c>
      <c r="L63" s="4">
        <v>20.28</v>
      </c>
      <c r="M63" s="4">
        <v>20.73</v>
      </c>
      <c r="N63" s="4">
        <v>18</v>
      </c>
      <c r="O63" s="4">
        <v>27.78</v>
      </c>
      <c r="P63" s="4">
        <v>352.2</v>
      </c>
      <c r="Q63" s="3">
        <v>4.3</v>
      </c>
    </row>
    <row r="64" spans="1:17" ht="12">
      <c r="A64" s="2">
        <v>18</v>
      </c>
      <c r="B64" s="2">
        <v>2</v>
      </c>
      <c r="C64" s="3">
        <v>1997</v>
      </c>
      <c r="D64" s="4">
        <v>0</v>
      </c>
      <c r="E64" s="4">
        <v>12.8</v>
      </c>
      <c r="F64" s="4">
        <v>12.62</v>
      </c>
      <c r="G64" s="4">
        <v>97.8</v>
      </c>
      <c r="H64" s="4">
        <v>21.39</v>
      </c>
      <c r="I64" s="4">
        <v>9.55</v>
      </c>
      <c r="J64" s="4">
        <v>5.834</v>
      </c>
      <c r="K64" s="4">
        <v>17.24</v>
      </c>
      <c r="L64" s="4">
        <v>20.61</v>
      </c>
      <c r="M64" s="4">
        <v>21.15</v>
      </c>
      <c r="N64" s="4">
        <v>18.09</v>
      </c>
      <c r="O64" s="4">
        <v>26.8</v>
      </c>
      <c r="P64" s="4">
        <v>210.9</v>
      </c>
      <c r="Q64" s="3">
        <v>3.4</v>
      </c>
    </row>
    <row r="65" spans="1:17" ht="12">
      <c r="A65" s="2">
        <v>19</v>
      </c>
      <c r="B65" s="2">
        <v>2</v>
      </c>
      <c r="C65" s="3">
        <v>1997</v>
      </c>
      <c r="D65" s="4">
        <v>0</v>
      </c>
      <c r="E65" s="4">
        <v>13.39</v>
      </c>
      <c r="F65" s="4">
        <v>12.89</v>
      </c>
      <c r="G65" s="4">
        <v>94</v>
      </c>
      <c r="H65" s="4">
        <v>21.86</v>
      </c>
      <c r="I65" s="4">
        <v>12.66</v>
      </c>
      <c r="J65" s="4">
        <v>10.48</v>
      </c>
      <c r="K65" s="4">
        <v>18.28</v>
      </c>
      <c r="L65" s="4">
        <v>20.45</v>
      </c>
      <c r="M65" s="4">
        <v>20.78</v>
      </c>
      <c r="N65" s="4">
        <v>18.21</v>
      </c>
      <c r="O65" s="4">
        <v>21.13</v>
      </c>
      <c r="P65" s="4">
        <v>239.6</v>
      </c>
      <c r="Q65" s="3">
        <v>2.5</v>
      </c>
    </row>
    <row r="66" spans="1:17" ht="12">
      <c r="A66" s="2">
        <v>20</v>
      </c>
      <c r="B66" s="2">
        <v>2</v>
      </c>
      <c r="C66" s="3">
        <v>1997</v>
      </c>
      <c r="D66" s="4">
        <v>0</v>
      </c>
      <c r="E66" s="4">
        <v>16.58</v>
      </c>
      <c r="F66" s="4">
        <v>15.49</v>
      </c>
      <c r="G66" s="4">
        <v>88.4</v>
      </c>
      <c r="H66" s="4">
        <v>21.35</v>
      </c>
      <c r="I66" s="4">
        <v>13.32</v>
      </c>
      <c r="J66" s="4">
        <v>13.31</v>
      </c>
      <c r="K66" s="4">
        <v>18.97</v>
      </c>
      <c r="L66" s="4">
        <v>20.31</v>
      </c>
      <c r="M66" s="4">
        <v>20.46</v>
      </c>
      <c r="N66" s="4">
        <v>18.28</v>
      </c>
      <c r="O66" s="4">
        <v>14.13</v>
      </c>
      <c r="P66" s="4">
        <v>236.7</v>
      </c>
      <c r="Q66" s="3">
        <v>2.4</v>
      </c>
    </row>
    <row r="67" spans="1:17" ht="12">
      <c r="A67" s="2">
        <v>21</v>
      </c>
      <c r="B67" s="2">
        <v>2</v>
      </c>
      <c r="C67" s="3">
        <v>1997</v>
      </c>
      <c r="D67" s="4">
        <v>0</v>
      </c>
      <c r="E67" s="4">
        <v>14.54</v>
      </c>
      <c r="F67" s="4">
        <v>14.37</v>
      </c>
      <c r="G67" s="4">
        <v>98</v>
      </c>
      <c r="H67" s="4">
        <v>26.8</v>
      </c>
      <c r="I67" s="4">
        <v>13.14</v>
      </c>
      <c r="J67" s="4">
        <v>11.18</v>
      </c>
      <c r="K67" s="4">
        <v>17.77</v>
      </c>
      <c r="L67" s="4">
        <v>20.3</v>
      </c>
      <c r="M67" s="4">
        <v>20.65</v>
      </c>
      <c r="N67" s="4">
        <v>18.28</v>
      </c>
      <c r="O67" s="4">
        <v>15.66</v>
      </c>
      <c r="P67" s="4">
        <v>220.7</v>
      </c>
      <c r="Q67" s="3">
        <v>2.5</v>
      </c>
    </row>
    <row r="68" spans="1:17" ht="12">
      <c r="A68" s="2">
        <v>22</v>
      </c>
      <c r="B68" s="2">
        <v>2</v>
      </c>
      <c r="C68" s="3">
        <v>1997</v>
      </c>
      <c r="D68" s="4">
        <v>0</v>
      </c>
      <c r="E68" s="4">
        <v>16.24</v>
      </c>
      <c r="F68" s="4">
        <v>15.56</v>
      </c>
      <c r="G68" s="4">
        <v>92.6</v>
      </c>
      <c r="H68" s="4">
        <v>30.63</v>
      </c>
      <c r="I68" s="4">
        <v>14.31</v>
      </c>
      <c r="J68" s="4">
        <v>14.08</v>
      </c>
      <c r="K68" s="4">
        <v>18.47</v>
      </c>
      <c r="L68" s="4">
        <v>20.25</v>
      </c>
      <c r="M68" s="4">
        <v>20.49</v>
      </c>
      <c r="N68" s="4">
        <v>18.34</v>
      </c>
      <c r="O68" s="4">
        <v>11.79</v>
      </c>
      <c r="P68" s="4">
        <v>253.6</v>
      </c>
      <c r="Q68" s="3">
        <v>5.3</v>
      </c>
    </row>
    <row r="69" spans="1:17" ht="12">
      <c r="A69" s="2">
        <v>23</v>
      </c>
      <c r="B69" s="2">
        <v>2</v>
      </c>
      <c r="C69" s="3">
        <v>1997</v>
      </c>
      <c r="D69" s="4">
        <v>2.3</v>
      </c>
      <c r="E69" s="4">
        <v>21.28</v>
      </c>
      <c r="F69" s="4">
        <v>17.78</v>
      </c>
      <c r="G69" s="4">
        <v>68.7</v>
      </c>
      <c r="H69" s="4">
        <v>29.68</v>
      </c>
      <c r="I69" s="4">
        <v>16.16</v>
      </c>
      <c r="J69" s="4">
        <v>15.95</v>
      </c>
      <c r="K69" s="4">
        <v>20.85</v>
      </c>
      <c r="L69" s="4">
        <v>22.23</v>
      </c>
      <c r="M69" s="4">
        <v>21.93</v>
      </c>
      <c r="N69" s="4">
        <v>18.36</v>
      </c>
      <c r="O69" s="4">
        <v>24.88</v>
      </c>
      <c r="P69" s="4">
        <v>326.6</v>
      </c>
      <c r="Q69" s="3">
        <v>3.6</v>
      </c>
    </row>
    <row r="70" spans="1:17" ht="12">
      <c r="A70" s="2">
        <v>24</v>
      </c>
      <c r="B70" s="2">
        <v>2</v>
      </c>
      <c r="C70" s="3">
        <v>1997</v>
      </c>
      <c r="D70" s="4">
        <v>0.146</v>
      </c>
      <c r="E70" s="4">
        <v>14.71</v>
      </c>
      <c r="F70" s="4">
        <v>14.21</v>
      </c>
      <c r="G70" s="4">
        <v>94.3</v>
      </c>
      <c r="H70" s="4">
        <v>22.2</v>
      </c>
      <c r="I70" s="4">
        <v>14.13</v>
      </c>
      <c r="J70" s="4">
        <v>14.12</v>
      </c>
      <c r="K70" s="4">
        <v>19.28</v>
      </c>
      <c r="L70" s="4">
        <v>21.67</v>
      </c>
      <c r="M70" s="4">
        <v>21.89</v>
      </c>
      <c r="N70" s="4">
        <v>18.49</v>
      </c>
      <c r="O70" s="4">
        <v>17.75</v>
      </c>
      <c r="P70" s="4">
        <v>314.9</v>
      </c>
      <c r="Q70" s="3">
        <v>3.2</v>
      </c>
    </row>
    <row r="71" spans="1:17" ht="12">
      <c r="A71" s="2">
        <v>25</v>
      </c>
      <c r="B71" s="2">
        <v>2</v>
      </c>
      <c r="C71" s="3">
        <v>1997</v>
      </c>
      <c r="D71" s="4">
        <v>0.5</v>
      </c>
      <c r="E71" s="4">
        <v>19.18</v>
      </c>
      <c r="F71" s="4">
        <v>18.57</v>
      </c>
      <c r="G71" s="4">
        <v>93.9</v>
      </c>
      <c r="H71" s="4">
        <v>25.57</v>
      </c>
      <c r="I71" s="4">
        <v>14.54</v>
      </c>
      <c r="J71" s="4">
        <v>14.36</v>
      </c>
      <c r="K71" s="4">
        <v>20.35</v>
      </c>
      <c r="L71" s="4">
        <v>21.35</v>
      </c>
      <c r="M71" s="4">
        <v>21.34</v>
      </c>
      <c r="N71" s="4">
        <v>18.6</v>
      </c>
      <c r="O71" s="4">
        <v>17.42</v>
      </c>
      <c r="P71" s="4">
        <v>247.8</v>
      </c>
      <c r="Q71" s="3">
        <v>3</v>
      </c>
    </row>
    <row r="72" spans="1:17" ht="12">
      <c r="A72" s="2">
        <v>26</v>
      </c>
      <c r="B72" s="2">
        <v>2</v>
      </c>
      <c r="C72" s="3">
        <v>1997</v>
      </c>
      <c r="D72" s="4">
        <v>0.1</v>
      </c>
      <c r="E72" s="4">
        <v>13.2</v>
      </c>
      <c r="F72" s="4">
        <v>10.72</v>
      </c>
      <c r="G72" s="4">
        <v>71</v>
      </c>
      <c r="H72" s="4">
        <v>23.26</v>
      </c>
      <c r="I72" s="4">
        <v>10.84</v>
      </c>
      <c r="J72" s="4">
        <v>6.535</v>
      </c>
      <c r="K72" s="4">
        <v>16.74</v>
      </c>
      <c r="L72" s="4">
        <v>20.5</v>
      </c>
      <c r="M72" s="4">
        <v>21.11</v>
      </c>
      <c r="N72" s="4">
        <v>18.64</v>
      </c>
      <c r="O72" s="4">
        <v>16.31</v>
      </c>
      <c r="P72" s="4">
        <v>298.7</v>
      </c>
      <c r="Q72" s="3">
        <v>6.3</v>
      </c>
    </row>
    <row r="73" spans="1:17" ht="12">
      <c r="A73" s="2">
        <v>27</v>
      </c>
      <c r="B73" s="2">
        <v>2</v>
      </c>
      <c r="C73" s="3">
        <v>1997</v>
      </c>
      <c r="D73" s="4">
        <v>0.1</v>
      </c>
      <c r="E73" s="4">
        <v>18.59</v>
      </c>
      <c r="F73" s="4">
        <v>16.54</v>
      </c>
      <c r="G73" s="4">
        <v>79.7</v>
      </c>
      <c r="H73" s="4">
        <v>22.83</v>
      </c>
      <c r="I73" s="4">
        <v>13.12</v>
      </c>
      <c r="J73" s="4">
        <v>11.37</v>
      </c>
      <c r="K73" s="4">
        <v>19.22</v>
      </c>
      <c r="L73" s="4">
        <v>20.62</v>
      </c>
      <c r="M73" s="4">
        <v>20.86</v>
      </c>
      <c r="N73" s="4">
        <v>18.69</v>
      </c>
      <c r="O73" s="4">
        <v>25.32</v>
      </c>
      <c r="P73" s="4">
        <v>574.9</v>
      </c>
      <c r="Q73" s="3">
        <v>3.9</v>
      </c>
    </row>
    <row r="74" spans="1:17" ht="12">
      <c r="A74" s="2">
        <v>28</v>
      </c>
      <c r="B74" s="2">
        <v>2</v>
      </c>
      <c r="C74" s="3">
        <v>1997</v>
      </c>
      <c r="D74" s="4">
        <v>0</v>
      </c>
      <c r="E74" s="4">
        <v>13.07</v>
      </c>
      <c r="F74" s="4">
        <v>11.93</v>
      </c>
      <c r="G74" s="4">
        <v>86.3</v>
      </c>
      <c r="H74" s="4">
        <v>21.36</v>
      </c>
      <c r="I74" s="4">
        <v>10.66</v>
      </c>
      <c r="J74" s="4">
        <v>7.13</v>
      </c>
      <c r="K74" s="4">
        <v>16.82</v>
      </c>
      <c r="L74" s="4">
        <v>19.82</v>
      </c>
      <c r="M74" s="4">
        <v>20.56</v>
      </c>
      <c r="N74" s="4">
        <v>18.7</v>
      </c>
      <c r="O74" s="4">
        <v>22.36</v>
      </c>
      <c r="P74" s="4">
        <v>326</v>
      </c>
      <c r="Q74" s="3">
        <v>3.3</v>
      </c>
    </row>
    <row r="75" spans="1:16" ht="12">
      <c r="A75" s="2"/>
      <c r="B75" s="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7" ht="12">
      <c r="A76" s="5" t="s">
        <v>1</v>
      </c>
      <c r="B76" s="2"/>
      <c r="D76" s="4"/>
      <c r="E76" s="4">
        <f aca="true" t="shared" si="1" ref="E76:P76">AVERAGE(E47:E74)</f>
        <v>14.946785714285712</v>
      </c>
      <c r="F76" s="4">
        <f t="shared" si="1"/>
        <v>13.862857142857147</v>
      </c>
      <c r="G76" s="4">
        <f t="shared" si="1"/>
        <v>88.76464285714285</v>
      </c>
      <c r="H76" s="4">
        <f t="shared" si="1"/>
        <v>23.004642857142866</v>
      </c>
      <c r="I76" s="4">
        <f t="shared" si="1"/>
        <v>12.042857142857146</v>
      </c>
      <c r="J76" s="4">
        <f t="shared" si="1"/>
        <v>10.359964285714288</v>
      </c>
      <c r="K76" s="4">
        <f t="shared" si="1"/>
        <v>17.440000000000005</v>
      </c>
      <c r="L76" s="4">
        <f t="shared" si="1"/>
        <v>19.827857142857145</v>
      </c>
      <c r="M76" s="4">
        <f t="shared" si="1"/>
        <v>20.247142857142855</v>
      </c>
      <c r="N76" s="4">
        <f t="shared" si="1"/>
        <v>18.122499999999995</v>
      </c>
      <c r="O76" s="4">
        <f t="shared" si="1"/>
        <v>20.066928571428576</v>
      </c>
      <c r="P76" s="4">
        <f t="shared" si="1"/>
        <v>286.48214285714283</v>
      </c>
      <c r="Q76" s="4">
        <f>AVERAGE(Q47:Q74)</f>
        <v>3.474999999999999</v>
      </c>
    </row>
    <row r="77" spans="1:17" ht="12">
      <c r="A77" s="5" t="s">
        <v>2</v>
      </c>
      <c r="B77" s="2"/>
      <c r="D77" s="4">
        <f>SUM(D47:D74)</f>
        <v>40.04600000000001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>
        <f>SUM(O47:O74)</f>
        <v>561.8740000000001</v>
      </c>
      <c r="P77" s="4">
        <f>SUM(P47:P74)</f>
        <v>8021.499999999999</v>
      </c>
      <c r="Q77" s="4">
        <f>SUM(Q47:Q74)</f>
        <v>97.29999999999998</v>
      </c>
    </row>
    <row r="78" spans="1:17" ht="12">
      <c r="A78" s="5"/>
      <c r="B78" s="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">
      <c r="A79" s="7"/>
      <c r="B79" s="7"/>
      <c r="C79" s="7"/>
      <c r="D79" s="7"/>
      <c r="E79" s="9" t="s">
        <v>29</v>
      </c>
      <c r="F79" s="9" t="s">
        <v>29</v>
      </c>
      <c r="G79" s="7"/>
      <c r="H79" s="9" t="s">
        <v>29</v>
      </c>
      <c r="I79" s="9" t="s">
        <v>29</v>
      </c>
      <c r="J79" s="9" t="s">
        <v>13</v>
      </c>
      <c r="L79" s="11" t="s">
        <v>30</v>
      </c>
      <c r="N79" s="7"/>
      <c r="O79" s="9" t="s">
        <v>31</v>
      </c>
      <c r="P79" s="7"/>
      <c r="Q79" s="7"/>
    </row>
    <row r="80" spans="1:17" ht="12">
      <c r="A80" s="10" t="s">
        <v>0</v>
      </c>
      <c r="B80" s="10" t="s">
        <v>3</v>
      </c>
      <c r="C80" s="6" t="s">
        <v>4</v>
      </c>
      <c r="D80" s="10" t="s">
        <v>5</v>
      </c>
      <c r="E80" s="10" t="s">
        <v>7</v>
      </c>
      <c r="F80" s="10" t="s">
        <v>9</v>
      </c>
      <c r="G80" s="10" t="s">
        <v>10</v>
      </c>
      <c r="H80" s="10" t="s">
        <v>11</v>
      </c>
      <c r="I80" s="10" t="s">
        <v>12</v>
      </c>
      <c r="J80" s="10" t="s">
        <v>12</v>
      </c>
      <c r="K80" s="10" t="s">
        <v>14</v>
      </c>
      <c r="L80" s="10" t="s">
        <v>15</v>
      </c>
      <c r="M80" s="10" t="s">
        <v>16</v>
      </c>
      <c r="N80" s="10" t="s">
        <v>17</v>
      </c>
      <c r="O80" s="10" t="s">
        <v>32</v>
      </c>
      <c r="P80" s="10" t="s">
        <v>18</v>
      </c>
      <c r="Q80" s="10" t="s">
        <v>19</v>
      </c>
    </row>
    <row r="81" spans="1:17" ht="12">
      <c r="A81" s="7"/>
      <c r="B81" s="7"/>
      <c r="C81" s="7"/>
      <c r="D81" s="10" t="s">
        <v>6</v>
      </c>
      <c r="E81" s="10" t="s">
        <v>8</v>
      </c>
      <c r="F81" s="10" t="s">
        <v>8</v>
      </c>
      <c r="G81" s="10" t="s">
        <v>8</v>
      </c>
      <c r="H81" s="10" t="s">
        <v>6</v>
      </c>
      <c r="I81" s="10" t="s">
        <v>6</v>
      </c>
      <c r="J81" s="10" t="s">
        <v>6</v>
      </c>
      <c r="K81" s="10" t="s">
        <v>8</v>
      </c>
      <c r="L81" s="10" t="s">
        <v>8</v>
      </c>
      <c r="M81" s="10" t="s">
        <v>8</v>
      </c>
      <c r="N81" s="10" t="s">
        <v>8</v>
      </c>
      <c r="O81" s="10" t="s">
        <v>6</v>
      </c>
      <c r="P81" s="10" t="s">
        <v>6</v>
      </c>
      <c r="Q81" s="10" t="s">
        <v>20</v>
      </c>
    </row>
    <row r="82" spans="1:17" ht="12">
      <c r="A82" s="7"/>
      <c r="B82" s="7"/>
      <c r="C82" s="7"/>
      <c r="D82" s="10" t="s">
        <v>24</v>
      </c>
      <c r="E82" s="10" t="s">
        <v>25</v>
      </c>
      <c r="F82" s="10" t="s">
        <v>25</v>
      </c>
      <c r="G82" s="10" t="s">
        <v>28</v>
      </c>
      <c r="H82" s="10" t="s">
        <v>25</v>
      </c>
      <c r="I82" s="10" t="s">
        <v>25</v>
      </c>
      <c r="J82" s="10" t="s">
        <v>25</v>
      </c>
      <c r="K82" s="10" t="s">
        <v>25</v>
      </c>
      <c r="L82" s="10" t="s">
        <v>25</v>
      </c>
      <c r="M82" s="10" t="s">
        <v>25</v>
      </c>
      <c r="N82" s="10" t="s">
        <v>25</v>
      </c>
      <c r="O82" s="10" t="s">
        <v>26</v>
      </c>
      <c r="P82" s="10" t="s">
        <v>27</v>
      </c>
      <c r="Q82" s="10" t="s">
        <v>24</v>
      </c>
    </row>
    <row r="83" spans="1:17" ht="12">
      <c r="A83" s="2">
        <v>1</v>
      </c>
      <c r="B83" s="2">
        <v>3</v>
      </c>
      <c r="C83" s="3">
        <v>1997</v>
      </c>
      <c r="D83" s="4">
        <v>0</v>
      </c>
      <c r="E83" s="4">
        <v>15.02</v>
      </c>
      <c r="F83" s="4">
        <v>13.43</v>
      </c>
      <c r="G83" s="4">
        <v>82.3</v>
      </c>
      <c r="H83" s="4">
        <v>25.35</v>
      </c>
      <c r="I83" s="4">
        <v>12.89</v>
      </c>
      <c r="J83" s="4">
        <v>9.58</v>
      </c>
      <c r="K83" s="4">
        <v>17.73</v>
      </c>
      <c r="L83" s="4">
        <v>19.89</v>
      </c>
      <c r="M83" s="4">
        <v>20.47</v>
      </c>
      <c r="N83" s="4">
        <v>18.65</v>
      </c>
      <c r="O83" s="4">
        <v>20.16</v>
      </c>
      <c r="P83" s="4">
        <v>198.8</v>
      </c>
      <c r="Q83" s="3">
        <v>3.6</v>
      </c>
    </row>
    <row r="84" spans="1:17" ht="12">
      <c r="A84" s="2">
        <v>2</v>
      </c>
      <c r="B84" s="2">
        <v>3</v>
      </c>
      <c r="C84" s="3">
        <v>1997</v>
      </c>
      <c r="D84" s="4">
        <v>0</v>
      </c>
      <c r="E84" s="4">
        <v>20.03</v>
      </c>
      <c r="F84" s="4">
        <v>17.59</v>
      </c>
      <c r="G84" s="4">
        <v>77</v>
      </c>
      <c r="H84" s="4">
        <v>30.29</v>
      </c>
      <c r="I84" s="4">
        <v>14.68</v>
      </c>
      <c r="J84" s="4">
        <v>11.51</v>
      </c>
      <c r="K84" s="4">
        <v>18.68</v>
      </c>
      <c r="L84" s="4">
        <v>20.48</v>
      </c>
      <c r="M84" s="4">
        <v>20.75</v>
      </c>
      <c r="N84" s="4">
        <v>18.66</v>
      </c>
      <c r="O84" s="4">
        <v>18.11</v>
      </c>
      <c r="P84" s="4">
        <v>253.6</v>
      </c>
      <c r="Q84" s="3">
        <v>4.5</v>
      </c>
    </row>
    <row r="85" spans="1:17" ht="12">
      <c r="A85" s="2">
        <v>3</v>
      </c>
      <c r="B85" s="2">
        <v>3</v>
      </c>
      <c r="C85" s="3">
        <v>1997</v>
      </c>
      <c r="D85" s="4">
        <v>0.1</v>
      </c>
      <c r="E85" s="4">
        <v>15.76</v>
      </c>
      <c r="F85" s="4">
        <v>13.72</v>
      </c>
      <c r="G85" s="4">
        <v>78</v>
      </c>
      <c r="H85" s="4">
        <v>20.27</v>
      </c>
      <c r="I85" s="4">
        <v>14.34</v>
      </c>
      <c r="J85" s="4">
        <v>14.31</v>
      </c>
      <c r="K85" s="4">
        <v>19.83</v>
      </c>
      <c r="L85" s="4">
        <v>21.51</v>
      </c>
      <c r="M85" s="4">
        <v>21.59</v>
      </c>
      <c r="N85" s="4">
        <v>18.69</v>
      </c>
      <c r="O85" s="4">
        <v>23.59</v>
      </c>
      <c r="P85" s="4">
        <v>319.5</v>
      </c>
      <c r="Q85" s="3">
        <v>2.5</v>
      </c>
    </row>
    <row r="86" spans="1:17" ht="12">
      <c r="A86" s="2">
        <v>4</v>
      </c>
      <c r="B86" s="2">
        <v>3</v>
      </c>
      <c r="C86" s="3">
        <v>1997</v>
      </c>
      <c r="D86" s="4">
        <v>1</v>
      </c>
      <c r="E86" s="4">
        <v>14.1</v>
      </c>
      <c r="F86" s="4">
        <v>13.51</v>
      </c>
      <c r="G86" s="4">
        <v>93.1</v>
      </c>
      <c r="H86" s="4">
        <v>22.53</v>
      </c>
      <c r="I86" s="4">
        <v>13.47</v>
      </c>
      <c r="J86" s="4">
        <v>13.31</v>
      </c>
      <c r="K86" s="4">
        <v>18.39</v>
      </c>
      <c r="L86" s="4">
        <v>20.34</v>
      </c>
      <c r="M86" s="4">
        <v>20.8</v>
      </c>
      <c r="N86" s="4">
        <v>18.72</v>
      </c>
      <c r="O86" s="4">
        <v>13.08</v>
      </c>
      <c r="P86" s="4">
        <v>314.9</v>
      </c>
      <c r="Q86" s="3">
        <v>3.4</v>
      </c>
    </row>
    <row r="87" spans="1:17" ht="12">
      <c r="A87" s="2">
        <v>5</v>
      </c>
      <c r="B87" s="2">
        <v>3</v>
      </c>
      <c r="C87" s="3">
        <v>1997</v>
      </c>
      <c r="D87" s="4">
        <v>13.2</v>
      </c>
      <c r="E87" s="4">
        <v>19.11</v>
      </c>
      <c r="F87" s="4">
        <v>18.55</v>
      </c>
      <c r="G87" s="4">
        <v>94.4</v>
      </c>
      <c r="H87" s="4">
        <v>26.97</v>
      </c>
      <c r="I87" s="4">
        <v>14.08</v>
      </c>
      <c r="J87" s="4">
        <v>14.26</v>
      </c>
      <c r="K87" s="4">
        <v>19.84</v>
      </c>
      <c r="L87" s="4">
        <v>21.11</v>
      </c>
      <c r="M87" s="4">
        <v>21.19</v>
      </c>
      <c r="N87" s="4">
        <v>18.76</v>
      </c>
      <c r="O87" s="4">
        <v>19.53</v>
      </c>
      <c r="P87" s="4">
        <v>197.4</v>
      </c>
      <c r="Q87" s="3">
        <v>2.4</v>
      </c>
    </row>
    <row r="88" spans="1:17" ht="12">
      <c r="A88" s="2">
        <v>6</v>
      </c>
      <c r="B88" s="2">
        <v>3</v>
      </c>
      <c r="C88" s="3">
        <v>1997</v>
      </c>
      <c r="D88" s="4">
        <v>0.2</v>
      </c>
      <c r="E88" s="4">
        <v>12.73</v>
      </c>
      <c r="F88" s="4">
        <v>12.2</v>
      </c>
      <c r="G88" s="4">
        <v>93.5</v>
      </c>
      <c r="H88" s="4">
        <v>16.4</v>
      </c>
      <c r="I88" s="4">
        <v>12.56</v>
      </c>
      <c r="J88" s="4">
        <v>12.17</v>
      </c>
      <c r="K88" s="4">
        <v>16.81</v>
      </c>
      <c r="L88" s="4">
        <v>19.79</v>
      </c>
      <c r="M88" s="4">
        <v>20.67</v>
      </c>
      <c r="N88" s="4">
        <v>18.82</v>
      </c>
      <c r="O88" s="4">
        <v>13.72</v>
      </c>
      <c r="P88" s="4">
        <v>326</v>
      </c>
      <c r="Q88" s="3">
        <v>1.3</v>
      </c>
    </row>
    <row r="89" spans="1:17" ht="12">
      <c r="A89" s="2">
        <v>7</v>
      </c>
      <c r="B89" s="2">
        <v>3</v>
      </c>
      <c r="C89" s="3">
        <v>1997</v>
      </c>
      <c r="D89" s="4">
        <v>2.5</v>
      </c>
      <c r="E89" s="4">
        <v>14.85</v>
      </c>
      <c r="F89" s="4">
        <v>11.22</v>
      </c>
      <c r="G89" s="4">
        <v>60.6</v>
      </c>
      <c r="H89" s="4">
        <v>17.57</v>
      </c>
      <c r="I89" s="4">
        <v>11.4</v>
      </c>
      <c r="J89" s="4">
        <v>9.7</v>
      </c>
      <c r="K89" s="4">
        <v>13.59</v>
      </c>
      <c r="L89" s="4">
        <v>16.53</v>
      </c>
      <c r="M89" s="4">
        <v>18.09</v>
      </c>
      <c r="N89" s="4">
        <v>18.79</v>
      </c>
      <c r="O89" s="4">
        <v>5.008</v>
      </c>
      <c r="P89" s="4">
        <v>296</v>
      </c>
      <c r="Q89" s="3">
        <v>1.7</v>
      </c>
    </row>
    <row r="90" spans="1:17" ht="12">
      <c r="A90" s="2">
        <v>8</v>
      </c>
      <c r="B90" s="2">
        <v>3</v>
      </c>
      <c r="C90" s="3">
        <v>1997</v>
      </c>
      <c r="D90" s="4">
        <v>1.3</v>
      </c>
      <c r="E90" s="4">
        <v>13.62</v>
      </c>
      <c r="F90" s="4">
        <v>12.15</v>
      </c>
      <c r="G90" s="4">
        <v>82.8</v>
      </c>
      <c r="H90" s="4">
        <v>20.75</v>
      </c>
      <c r="I90" s="4">
        <v>11.82</v>
      </c>
      <c r="J90" s="4">
        <v>10</v>
      </c>
      <c r="K90" s="4">
        <v>14.07</v>
      </c>
      <c r="L90" s="4">
        <v>16.26</v>
      </c>
      <c r="M90" s="4">
        <v>17.3</v>
      </c>
      <c r="N90" s="4">
        <v>18.59</v>
      </c>
      <c r="O90" s="4">
        <v>9.11</v>
      </c>
      <c r="P90" s="4">
        <v>178.7</v>
      </c>
      <c r="Q90" s="3">
        <v>1.9</v>
      </c>
    </row>
    <row r="91" spans="1:17" ht="12">
      <c r="A91" s="2">
        <v>9</v>
      </c>
      <c r="B91" s="2">
        <v>3</v>
      </c>
      <c r="C91" s="3">
        <v>1997</v>
      </c>
      <c r="D91" s="4">
        <v>0.9</v>
      </c>
      <c r="E91" s="4">
        <v>14.64</v>
      </c>
      <c r="F91" s="4">
        <v>14.72</v>
      </c>
      <c r="G91" s="4">
        <v>100</v>
      </c>
      <c r="H91" s="4">
        <v>24.91</v>
      </c>
      <c r="I91" s="4">
        <v>11.62</v>
      </c>
      <c r="J91" s="4">
        <v>9.41</v>
      </c>
      <c r="K91" s="4">
        <v>15.11</v>
      </c>
      <c r="L91" s="4">
        <v>17.08</v>
      </c>
      <c r="M91" s="4">
        <v>17.78</v>
      </c>
      <c r="N91" s="4">
        <v>18.34</v>
      </c>
      <c r="O91" s="4">
        <v>12.6</v>
      </c>
      <c r="P91" s="4">
        <v>136</v>
      </c>
      <c r="Q91" s="3">
        <v>4.6</v>
      </c>
    </row>
    <row r="92" spans="1:17" ht="12">
      <c r="A92" s="2">
        <v>10</v>
      </c>
      <c r="B92" s="2">
        <v>3</v>
      </c>
      <c r="C92" s="3">
        <v>1997</v>
      </c>
      <c r="D92" s="4">
        <v>0.4</v>
      </c>
      <c r="E92" s="4">
        <v>12.24</v>
      </c>
      <c r="F92" s="4">
        <v>11.78</v>
      </c>
      <c r="G92" s="4">
        <v>94.3</v>
      </c>
      <c r="H92" s="4">
        <v>17.34</v>
      </c>
      <c r="I92" s="4">
        <v>12.27</v>
      </c>
      <c r="J92" s="4">
        <v>11.08</v>
      </c>
      <c r="K92" s="4">
        <v>15.91</v>
      </c>
      <c r="L92" s="4">
        <v>17.87</v>
      </c>
      <c r="M92" s="4">
        <v>18.48</v>
      </c>
      <c r="N92" s="4">
        <v>18.2</v>
      </c>
      <c r="O92" s="4">
        <v>22.12</v>
      </c>
      <c r="P92" s="4">
        <v>378.8</v>
      </c>
      <c r="Q92" s="3">
        <v>2.7</v>
      </c>
    </row>
    <row r="93" spans="1:17" ht="12">
      <c r="A93" s="2">
        <v>11</v>
      </c>
      <c r="B93" s="2">
        <v>3</v>
      </c>
      <c r="C93" s="3">
        <v>1997</v>
      </c>
      <c r="D93" s="4">
        <v>0.4</v>
      </c>
      <c r="E93" s="4">
        <v>8.67</v>
      </c>
      <c r="F93" s="4">
        <v>8.07</v>
      </c>
      <c r="G93" s="4">
        <v>91.5</v>
      </c>
      <c r="H93" s="4">
        <v>18.25</v>
      </c>
      <c r="I93" s="4">
        <v>6.368</v>
      </c>
      <c r="J93" s="4">
        <v>2.575</v>
      </c>
      <c r="K93" s="4">
        <v>11.85</v>
      </c>
      <c r="L93" s="4">
        <v>16.12</v>
      </c>
      <c r="M93" s="4">
        <v>17.69</v>
      </c>
      <c r="N93" s="4">
        <v>18.14</v>
      </c>
      <c r="O93" s="4">
        <v>18.68</v>
      </c>
      <c r="P93" s="4">
        <v>222.6</v>
      </c>
      <c r="Q93" s="3">
        <v>2.3</v>
      </c>
    </row>
    <row r="94" spans="1:17" ht="12">
      <c r="A94" s="2">
        <v>12</v>
      </c>
      <c r="B94" s="2">
        <v>3</v>
      </c>
      <c r="C94" s="3">
        <v>1997</v>
      </c>
      <c r="D94" s="4">
        <v>0.1</v>
      </c>
      <c r="E94" s="4">
        <v>13.57</v>
      </c>
      <c r="F94" s="4">
        <v>10.63</v>
      </c>
      <c r="G94" s="4">
        <v>66.3</v>
      </c>
      <c r="H94" s="4">
        <v>16.48</v>
      </c>
      <c r="I94" s="4">
        <v>12.77</v>
      </c>
      <c r="J94" s="4">
        <v>10.63</v>
      </c>
      <c r="K94" s="4">
        <v>14.05</v>
      </c>
      <c r="L94" s="4">
        <v>16.46</v>
      </c>
      <c r="M94" s="4">
        <v>17.42</v>
      </c>
      <c r="N94" s="4">
        <v>18.08</v>
      </c>
      <c r="O94" s="4">
        <v>9.5</v>
      </c>
      <c r="P94" s="4">
        <v>374</v>
      </c>
      <c r="Q94" s="3">
        <v>3</v>
      </c>
    </row>
    <row r="95" spans="1:17" ht="12">
      <c r="A95" s="2">
        <v>13</v>
      </c>
      <c r="B95" s="2">
        <v>3</v>
      </c>
      <c r="C95" s="3">
        <v>1997</v>
      </c>
      <c r="D95" s="4">
        <v>0</v>
      </c>
      <c r="E95" s="4">
        <v>10.01</v>
      </c>
      <c r="F95" s="4">
        <v>7.64</v>
      </c>
      <c r="G95" s="4">
        <v>68.8</v>
      </c>
      <c r="H95" s="4">
        <v>17.45</v>
      </c>
      <c r="I95" s="4">
        <v>7.46</v>
      </c>
      <c r="J95" s="4">
        <v>5.7</v>
      </c>
      <c r="K95" s="4">
        <v>12.11</v>
      </c>
      <c r="L95" s="4">
        <v>15.22</v>
      </c>
      <c r="M95" s="4">
        <v>16.61</v>
      </c>
      <c r="N95" s="4">
        <v>17.93</v>
      </c>
      <c r="O95" s="4">
        <v>14.02</v>
      </c>
      <c r="P95" s="4">
        <v>399.5</v>
      </c>
      <c r="Q95" s="3">
        <v>2</v>
      </c>
    </row>
    <row r="96" spans="1:17" ht="12">
      <c r="A96" s="2">
        <v>14</v>
      </c>
      <c r="B96" s="2">
        <v>3</v>
      </c>
      <c r="C96" s="3">
        <v>1997</v>
      </c>
      <c r="D96" s="4">
        <v>0</v>
      </c>
      <c r="E96" s="4">
        <v>9.21</v>
      </c>
      <c r="F96" s="4">
        <v>8.07</v>
      </c>
      <c r="G96" s="4">
        <v>84.2</v>
      </c>
      <c r="H96" s="4">
        <v>20.86</v>
      </c>
      <c r="I96" s="4">
        <v>4.978</v>
      </c>
      <c r="J96" s="4">
        <v>2.244</v>
      </c>
      <c r="K96" s="4">
        <v>10.51</v>
      </c>
      <c r="L96" s="4">
        <v>14.35</v>
      </c>
      <c r="M96" s="4">
        <v>16</v>
      </c>
      <c r="N96" s="4">
        <v>17.76</v>
      </c>
      <c r="O96" s="4">
        <v>12.39</v>
      </c>
      <c r="P96" s="4">
        <v>188.9</v>
      </c>
      <c r="Q96" s="3">
        <v>3.7</v>
      </c>
    </row>
    <row r="97" spans="1:17" ht="12">
      <c r="A97" s="2">
        <v>15</v>
      </c>
      <c r="B97" s="2">
        <v>3</v>
      </c>
      <c r="C97" s="3">
        <v>1997</v>
      </c>
      <c r="D97" s="4">
        <v>0</v>
      </c>
      <c r="E97" s="4">
        <v>15.12</v>
      </c>
      <c r="F97" s="4">
        <v>10.53</v>
      </c>
      <c r="G97" s="4">
        <v>51.3</v>
      </c>
      <c r="H97" s="4">
        <v>24.8</v>
      </c>
      <c r="I97" s="4">
        <v>8.64</v>
      </c>
      <c r="J97" s="4">
        <v>4.21</v>
      </c>
      <c r="K97" s="4">
        <v>12.87</v>
      </c>
      <c r="L97" s="4">
        <v>15.89</v>
      </c>
      <c r="M97" s="4">
        <v>16.88</v>
      </c>
      <c r="N97" s="4">
        <v>17.59</v>
      </c>
      <c r="O97" s="4">
        <v>21.07</v>
      </c>
      <c r="P97" s="4">
        <v>262.9</v>
      </c>
      <c r="Q97" s="3">
        <v>6.8</v>
      </c>
    </row>
    <row r="98" spans="1:17" ht="12">
      <c r="A98" s="2">
        <v>16</v>
      </c>
      <c r="B98" s="2">
        <v>3</v>
      </c>
      <c r="C98" s="3">
        <v>1997</v>
      </c>
      <c r="D98" s="4">
        <v>0</v>
      </c>
      <c r="E98" s="4">
        <v>21.38</v>
      </c>
      <c r="F98" s="4">
        <v>13.91</v>
      </c>
      <c r="G98" s="4">
        <v>37.5</v>
      </c>
      <c r="H98" s="4">
        <v>23.85</v>
      </c>
      <c r="I98" s="4">
        <v>14.73</v>
      </c>
      <c r="J98" s="4">
        <v>14.05</v>
      </c>
      <c r="K98" s="4">
        <v>17.93</v>
      </c>
      <c r="L98" s="4">
        <v>17.89</v>
      </c>
      <c r="M98" s="4">
        <v>17.97</v>
      </c>
      <c r="N98" s="4">
        <v>17.47</v>
      </c>
      <c r="O98" s="4">
        <v>22.94</v>
      </c>
      <c r="P98" s="4">
        <v>524.2</v>
      </c>
      <c r="Q98" s="3">
        <v>4.6</v>
      </c>
    </row>
    <row r="99" spans="1:17" ht="12">
      <c r="A99" s="2">
        <v>17</v>
      </c>
      <c r="B99" s="2">
        <v>3</v>
      </c>
      <c r="C99" s="3">
        <v>1997</v>
      </c>
      <c r="D99" s="4">
        <v>0</v>
      </c>
      <c r="E99" s="4">
        <v>14.95</v>
      </c>
      <c r="F99" s="4">
        <v>9.92</v>
      </c>
      <c r="G99" s="4">
        <v>46.7</v>
      </c>
      <c r="H99" s="4">
        <v>19.46</v>
      </c>
      <c r="I99" s="4">
        <v>7.32</v>
      </c>
      <c r="J99" s="4">
        <v>3.933</v>
      </c>
      <c r="K99" s="4">
        <v>14.39</v>
      </c>
      <c r="L99" s="4">
        <v>17.05</v>
      </c>
      <c r="M99" s="4">
        <v>18.16</v>
      </c>
      <c r="N99" s="4">
        <v>17.48</v>
      </c>
      <c r="O99" s="4">
        <v>21.89</v>
      </c>
      <c r="P99" s="4">
        <v>321</v>
      </c>
      <c r="Q99" s="3">
        <v>3.8</v>
      </c>
    </row>
    <row r="100" spans="1:17" ht="12">
      <c r="A100" s="2">
        <v>18</v>
      </c>
      <c r="B100" s="2">
        <v>3</v>
      </c>
      <c r="C100" s="3">
        <v>1997</v>
      </c>
      <c r="D100" s="4">
        <v>0</v>
      </c>
      <c r="E100" s="4">
        <v>15.69</v>
      </c>
      <c r="F100" s="4">
        <v>11.11</v>
      </c>
      <c r="G100" s="4">
        <v>52.3</v>
      </c>
      <c r="H100" s="4">
        <v>18.59</v>
      </c>
      <c r="I100" s="4">
        <v>7.11</v>
      </c>
      <c r="J100" s="4">
        <v>2.396</v>
      </c>
      <c r="K100" s="4">
        <v>14.59</v>
      </c>
      <c r="L100" s="4">
        <v>16.98</v>
      </c>
      <c r="M100" s="4">
        <v>18.06</v>
      </c>
      <c r="N100" s="4">
        <v>17.56</v>
      </c>
      <c r="O100" s="4">
        <v>20.84</v>
      </c>
      <c r="P100" s="4">
        <v>246.6</v>
      </c>
      <c r="Q100" s="3">
        <v>2.5</v>
      </c>
    </row>
    <row r="101" spans="1:17" ht="12">
      <c r="A101" s="2">
        <v>19</v>
      </c>
      <c r="B101" s="2">
        <v>3</v>
      </c>
      <c r="C101" s="3">
        <v>1997</v>
      </c>
      <c r="D101" s="4">
        <v>0</v>
      </c>
      <c r="E101" s="4">
        <v>14.05</v>
      </c>
      <c r="F101" s="4">
        <v>9.96</v>
      </c>
      <c r="G101" s="4">
        <v>54.7</v>
      </c>
      <c r="H101" s="4">
        <v>21.66</v>
      </c>
      <c r="I101" s="4">
        <v>8.17</v>
      </c>
      <c r="J101" s="4">
        <v>5.561</v>
      </c>
      <c r="K101" s="4">
        <v>14.16</v>
      </c>
      <c r="L101" s="4">
        <v>16.59</v>
      </c>
      <c r="M101" s="4">
        <v>17.62</v>
      </c>
      <c r="N101" s="4">
        <v>17.55</v>
      </c>
      <c r="O101" s="4">
        <v>14.25</v>
      </c>
      <c r="P101" s="4">
        <v>257.7</v>
      </c>
      <c r="Q101" s="3">
        <v>4.6</v>
      </c>
    </row>
    <row r="102" spans="1:17" ht="12">
      <c r="A102" s="2">
        <v>20</v>
      </c>
      <c r="B102" s="2">
        <v>3</v>
      </c>
      <c r="C102" s="3">
        <v>1997</v>
      </c>
      <c r="D102" s="4">
        <v>0.7</v>
      </c>
      <c r="E102" s="4">
        <v>18.89</v>
      </c>
      <c r="F102" s="4">
        <v>11.8</v>
      </c>
      <c r="G102" s="4">
        <v>35.8</v>
      </c>
      <c r="H102" s="4">
        <v>22.86</v>
      </c>
      <c r="I102" s="4">
        <v>13.31</v>
      </c>
      <c r="J102" s="4">
        <v>11.24</v>
      </c>
      <c r="K102" s="4">
        <v>16.15</v>
      </c>
      <c r="L102" s="4">
        <v>17.54</v>
      </c>
      <c r="M102" s="4">
        <v>18.16</v>
      </c>
      <c r="N102" s="4">
        <v>17.54</v>
      </c>
      <c r="O102" s="4">
        <v>19.99</v>
      </c>
      <c r="P102" s="4">
        <v>310.5</v>
      </c>
      <c r="Q102" s="3">
        <v>3</v>
      </c>
    </row>
    <row r="103" spans="1:17" ht="12">
      <c r="A103" s="2">
        <v>21</v>
      </c>
      <c r="B103" s="2">
        <v>3</v>
      </c>
      <c r="C103" s="3">
        <v>1997</v>
      </c>
      <c r="D103" s="4">
        <v>18.4</v>
      </c>
      <c r="E103" s="4">
        <v>14.47</v>
      </c>
      <c r="F103" s="4">
        <v>13.13</v>
      </c>
      <c r="G103" s="4">
        <v>84.7</v>
      </c>
      <c r="H103" s="4">
        <v>14.78</v>
      </c>
      <c r="I103" s="4">
        <v>13.01</v>
      </c>
      <c r="J103" s="4">
        <v>10.44</v>
      </c>
      <c r="K103" s="4">
        <v>16.26</v>
      </c>
      <c r="L103" s="4">
        <v>17.74</v>
      </c>
      <c r="M103" s="4">
        <v>18.21</v>
      </c>
      <c r="N103" s="4">
        <v>17.53</v>
      </c>
      <c r="O103" s="4">
        <v>13.41</v>
      </c>
      <c r="P103" s="4">
        <v>297.6</v>
      </c>
      <c r="Q103" s="3">
        <v>0.6</v>
      </c>
    </row>
    <row r="104" spans="1:17" ht="12">
      <c r="A104" s="2">
        <v>22</v>
      </c>
      <c r="B104" s="2">
        <v>3</v>
      </c>
      <c r="C104" s="3">
        <v>1997</v>
      </c>
      <c r="D104" s="4">
        <v>4.9</v>
      </c>
      <c r="E104" s="4">
        <v>14.87</v>
      </c>
      <c r="F104" s="4">
        <v>14.46</v>
      </c>
      <c r="G104" s="4">
        <v>95.3</v>
      </c>
      <c r="H104" s="4">
        <v>17.3</v>
      </c>
      <c r="I104" s="4">
        <v>13.53</v>
      </c>
      <c r="J104" s="4">
        <v>13.16</v>
      </c>
      <c r="K104" s="4">
        <v>15.32</v>
      </c>
      <c r="L104" s="4">
        <v>16.43</v>
      </c>
      <c r="M104" s="4">
        <v>17.12</v>
      </c>
      <c r="N104" s="4">
        <v>17.53</v>
      </c>
      <c r="O104" s="4">
        <v>4.111</v>
      </c>
      <c r="P104" s="4">
        <v>122.4</v>
      </c>
      <c r="Q104" s="3">
        <v>1.2</v>
      </c>
    </row>
    <row r="105" spans="1:17" ht="12">
      <c r="A105" s="2">
        <v>23</v>
      </c>
      <c r="B105" s="2">
        <v>3</v>
      </c>
      <c r="C105" s="3">
        <v>1997</v>
      </c>
      <c r="D105" s="4">
        <v>0</v>
      </c>
      <c r="E105" s="4">
        <v>12.39</v>
      </c>
      <c r="F105" s="4">
        <v>10.52</v>
      </c>
      <c r="G105" s="4">
        <v>77.3</v>
      </c>
      <c r="H105" s="4">
        <v>15.61</v>
      </c>
      <c r="I105" s="4">
        <v>10.88</v>
      </c>
      <c r="J105" s="4">
        <v>9.4</v>
      </c>
      <c r="K105" s="4">
        <v>12.96</v>
      </c>
      <c r="L105" s="4">
        <v>15.1</v>
      </c>
      <c r="M105" s="4">
        <v>16.25</v>
      </c>
      <c r="N105" s="4">
        <v>17.46</v>
      </c>
      <c r="O105" s="4">
        <v>6.377</v>
      </c>
      <c r="P105" s="4">
        <v>285.6</v>
      </c>
      <c r="Q105" s="3">
        <v>1.7</v>
      </c>
    </row>
    <row r="106" spans="1:17" ht="12">
      <c r="A106" s="2">
        <v>24</v>
      </c>
      <c r="B106" s="2">
        <v>3</v>
      </c>
      <c r="C106" s="3">
        <v>1997</v>
      </c>
      <c r="D106" s="4">
        <v>0</v>
      </c>
      <c r="E106" s="4">
        <v>11.39</v>
      </c>
      <c r="F106" s="4">
        <v>9.95</v>
      </c>
      <c r="G106" s="4">
        <v>81.8</v>
      </c>
      <c r="H106" s="4">
        <v>18.96</v>
      </c>
      <c r="I106" s="4">
        <v>7.97</v>
      </c>
      <c r="J106" s="4">
        <v>5.346</v>
      </c>
      <c r="K106" s="4">
        <v>11.75</v>
      </c>
      <c r="L106" s="4">
        <v>14.02</v>
      </c>
      <c r="M106" s="4">
        <v>15.37</v>
      </c>
      <c r="N106" s="4">
        <v>17.31</v>
      </c>
      <c r="O106" s="4">
        <v>9.14</v>
      </c>
      <c r="P106" s="4">
        <v>247</v>
      </c>
      <c r="Q106" s="3">
        <v>2</v>
      </c>
    </row>
    <row r="107" spans="1:17" ht="12">
      <c r="A107" s="2">
        <v>25</v>
      </c>
      <c r="B107" s="2">
        <v>3</v>
      </c>
      <c r="C107" s="3">
        <v>1997</v>
      </c>
      <c r="D107" s="4">
        <v>0.7</v>
      </c>
      <c r="E107" s="4">
        <v>12.69</v>
      </c>
      <c r="F107" s="4">
        <v>10.32</v>
      </c>
      <c r="G107" s="4">
        <v>71.8</v>
      </c>
      <c r="H107" s="4">
        <v>18.9</v>
      </c>
      <c r="I107" s="4">
        <v>6.684</v>
      </c>
      <c r="J107" s="4">
        <v>4.436</v>
      </c>
      <c r="K107" s="4">
        <v>11.62</v>
      </c>
      <c r="L107" s="4">
        <v>14.19</v>
      </c>
      <c r="M107" s="4">
        <v>15.56</v>
      </c>
      <c r="N107" s="4">
        <v>17.13</v>
      </c>
      <c r="O107" s="4">
        <v>16.84</v>
      </c>
      <c r="P107" s="4">
        <v>199.8</v>
      </c>
      <c r="Q107" s="3">
        <v>2.6</v>
      </c>
    </row>
    <row r="108" spans="1:17" ht="12">
      <c r="A108" s="2">
        <v>26</v>
      </c>
      <c r="B108" s="2">
        <v>3</v>
      </c>
      <c r="C108" s="3">
        <v>1997</v>
      </c>
      <c r="D108" s="4">
        <v>2.1</v>
      </c>
      <c r="E108" s="4">
        <v>11.62</v>
      </c>
      <c r="F108" s="4">
        <v>11.22</v>
      </c>
      <c r="G108" s="4">
        <v>94.9</v>
      </c>
      <c r="H108" s="4">
        <v>14.29</v>
      </c>
      <c r="I108" s="4">
        <v>8.97</v>
      </c>
      <c r="J108" s="4">
        <v>5.858</v>
      </c>
      <c r="K108" s="4">
        <v>13.35</v>
      </c>
      <c r="L108" s="4">
        <v>14.77</v>
      </c>
      <c r="M108" s="4">
        <v>15.71</v>
      </c>
      <c r="N108" s="4">
        <v>17.02</v>
      </c>
      <c r="O108" s="4">
        <v>17.1</v>
      </c>
      <c r="P108" s="4">
        <v>193.5</v>
      </c>
      <c r="Q108" s="3">
        <v>1</v>
      </c>
    </row>
    <row r="109" spans="1:17" ht="12">
      <c r="A109" s="2">
        <v>27</v>
      </c>
      <c r="B109" s="2">
        <v>3</v>
      </c>
      <c r="C109" s="3">
        <v>1997</v>
      </c>
      <c r="D109" s="4">
        <v>0</v>
      </c>
      <c r="E109" s="4">
        <v>12.56</v>
      </c>
      <c r="F109" s="4">
        <v>10.98</v>
      </c>
      <c r="G109" s="4">
        <v>80.9</v>
      </c>
      <c r="H109" s="4">
        <v>17.17</v>
      </c>
      <c r="I109" s="4">
        <v>10.56</v>
      </c>
      <c r="J109" s="4">
        <v>10.3</v>
      </c>
      <c r="K109" s="4">
        <v>12.78</v>
      </c>
      <c r="L109" s="4">
        <v>14.14</v>
      </c>
      <c r="M109" s="4">
        <v>15.08</v>
      </c>
      <c r="N109" s="4">
        <v>16.92</v>
      </c>
      <c r="O109" s="4">
        <v>5.861</v>
      </c>
      <c r="P109" s="4">
        <v>178.2</v>
      </c>
      <c r="Q109" s="3">
        <v>1.3</v>
      </c>
    </row>
    <row r="110" spans="1:17" ht="12">
      <c r="A110" s="2">
        <v>28</v>
      </c>
      <c r="B110" s="2">
        <v>3</v>
      </c>
      <c r="C110" s="3">
        <v>1997</v>
      </c>
      <c r="D110" s="4">
        <v>0.1</v>
      </c>
      <c r="E110" s="4">
        <v>12.26</v>
      </c>
      <c r="F110" s="4">
        <v>10.83</v>
      </c>
      <c r="G110" s="4">
        <v>82.5</v>
      </c>
      <c r="H110" s="4">
        <v>18.08</v>
      </c>
      <c r="I110" s="4">
        <v>6.464</v>
      </c>
      <c r="J110" s="4">
        <v>4.775</v>
      </c>
      <c r="K110" s="4">
        <v>10.78</v>
      </c>
      <c r="L110" s="4">
        <v>13.41</v>
      </c>
      <c r="M110" s="4">
        <v>14.95</v>
      </c>
      <c r="N110" s="4">
        <v>16.79</v>
      </c>
      <c r="O110" s="4">
        <v>15.43</v>
      </c>
      <c r="P110" s="4">
        <v>195.5</v>
      </c>
      <c r="Q110" s="3">
        <v>2.7</v>
      </c>
    </row>
    <row r="111" spans="1:17" ht="12">
      <c r="A111" s="2">
        <v>29</v>
      </c>
      <c r="B111" s="2">
        <v>3</v>
      </c>
      <c r="C111" s="3">
        <v>1997</v>
      </c>
      <c r="D111" s="4">
        <v>0</v>
      </c>
      <c r="E111" s="4">
        <v>12.28</v>
      </c>
      <c r="F111" s="4">
        <v>10.66</v>
      </c>
      <c r="G111" s="4">
        <v>80.2</v>
      </c>
      <c r="H111" s="4">
        <v>20.96</v>
      </c>
      <c r="I111" s="4">
        <v>6.485</v>
      </c>
      <c r="J111" s="4">
        <v>4.904</v>
      </c>
      <c r="K111" s="4">
        <v>10.94</v>
      </c>
      <c r="L111" s="4">
        <v>13.58</v>
      </c>
      <c r="M111" s="4">
        <v>15.03</v>
      </c>
      <c r="N111" s="4">
        <v>16.69</v>
      </c>
      <c r="O111" s="4">
        <v>18.83</v>
      </c>
      <c r="P111" s="4">
        <v>203</v>
      </c>
      <c r="Q111" s="3">
        <v>3</v>
      </c>
    </row>
    <row r="112" spans="1:17" ht="12">
      <c r="A112" s="2">
        <v>30</v>
      </c>
      <c r="B112" s="2">
        <v>3</v>
      </c>
      <c r="C112" s="3">
        <v>1997</v>
      </c>
      <c r="D112" s="4">
        <v>0.1</v>
      </c>
      <c r="E112" s="4">
        <v>12.96</v>
      </c>
      <c r="F112" s="4">
        <v>11.29</v>
      </c>
      <c r="G112" s="4">
        <v>80.1</v>
      </c>
      <c r="H112" s="4">
        <v>18.95</v>
      </c>
      <c r="I112" s="4">
        <v>6.776</v>
      </c>
      <c r="J112" s="4">
        <v>2.665</v>
      </c>
      <c r="K112" s="4">
        <v>11.82</v>
      </c>
      <c r="L112" s="4">
        <v>14.25</v>
      </c>
      <c r="M112" s="4">
        <v>15.45</v>
      </c>
      <c r="N112" s="4">
        <v>16.59</v>
      </c>
      <c r="O112" s="4">
        <v>18.36</v>
      </c>
      <c r="P112" s="4">
        <v>219.7</v>
      </c>
      <c r="Q112" s="3">
        <v>2.7</v>
      </c>
    </row>
    <row r="113" spans="1:17" ht="12">
      <c r="A113" s="2">
        <v>31</v>
      </c>
      <c r="B113" s="2">
        <v>3</v>
      </c>
      <c r="C113" s="3">
        <v>1997</v>
      </c>
      <c r="D113" s="4">
        <v>0</v>
      </c>
      <c r="E113" s="4">
        <v>12.89</v>
      </c>
      <c r="F113" s="4">
        <v>11.8</v>
      </c>
      <c r="G113" s="4">
        <v>86.9</v>
      </c>
      <c r="H113" s="4">
        <v>19.21</v>
      </c>
      <c r="I113" s="4">
        <v>7.18</v>
      </c>
      <c r="J113" s="4">
        <v>4.25</v>
      </c>
      <c r="K113" s="4">
        <v>12.25</v>
      </c>
      <c r="L113" s="4">
        <v>14.57</v>
      </c>
      <c r="M113" s="4">
        <v>15.71</v>
      </c>
      <c r="N113" s="4">
        <v>16.55</v>
      </c>
      <c r="O113" s="4">
        <v>18.25</v>
      </c>
      <c r="P113" s="4">
        <v>182.6</v>
      </c>
      <c r="Q113" s="3">
        <v>2.7</v>
      </c>
    </row>
    <row r="115" spans="1:17" ht="12">
      <c r="A115" s="5" t="s">
        <v>1</v>
      </c>
      <c r="B115" s="2"/>
      <c r="D115" s="4"/>
      <c r="E115" s="4">
        <f aca="true" t="shared" si="2" ref="E115:Q115">AVERAGE(E83:E113)</f>
        <v>14.00064516129032</v>
      </c>
      <c r="F115" s="4">
        <f t="shared" si="2"/>
        <v>11.795806451612904</v>
      </c>
      <c r="G115" s="4">
        <f t="shared" si="2"/>
        <v>76.1774193548387</v>
      </c>
      <c r="H115" s="4">
        <f t="shared" si="2"/>
        <v>20.027419354838713</v>
      </c>
      <c r="I115" s="4">
        <f t="shared" si="2"/>
        <v>10.274032258064521</v>
      </c>
      <c r="J115" s="4">
        <f t="shared" si="2"/>
        <v>8.174290322580646</v>
      </c>
      <c r="K115" s="4">
        <f t="shared" si="2"/>
        <v>14.464516129032255</v>
      </c>
      <c r="L115" s="4">
        <f t="shared" si="2"/>
        <v>16.68225806451613</v>
      </c>
      <c r="M115" s="4">
        <f t="shared" si="2"/>
        <v>17.617096774193552</v>
      </c>
      <c r="N115" s="4">
        <f t="shared" si="2"/>
        <v>17.769032258064517</v>
      </c>
      <c r="O115" s="4">
        <f t="shared" si="2"/>
        <v>15.36474193548387</v>
      </c>
      <c r="P115" s="4">
        <f t="shared" si="2"/>
        <v>259.11290322580646</v>
      </c>
      <c r="Q115" s="4">
        <f t="shared" si="2"/>
        <v>2.7870967741935484</v>
      </c>
    </row>
    <row r="116" spans="1:17" ht="12">
      <c r="A116" s="5" t="s">
        <v>2</v>
      </c>
      <c r="B116" s="2"/>
      <c r="D116" s="4">
        <f>SUM(D83:D113)</f>
        <v>47.1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>
        <f>SUM(O83:O113)</f>
        <v>476.30699999999996</v>
      </c>
      <c r="P116" s="4">
        <f>SUM(P83:P113)</f>
        <v>8032.500000000001</v>
      </c>
      <c r="Q116" s="4">
        <f>SUM(Q83:Q113)</f>
        <v>86.4</v>
      </c>
    </row>
    <row r="117" spans="1:17" ht="12">
      <c r="A117" s="5"/>
      <c r="B117" s="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">
      <c r="A118" s="7"/>
      <c r="B118" s="7"/>
      <c r="C118" s="7"/>
      <c r="D118" s="7"/>
      <c r="E118" s="9" t="s">
        <v>29</v>
      </c>
      <c r="F118" s="9" t="s">
        <v>29</v>
      </c>
      <c r="G118" s="7"/>
      <c r="H118" s="9" t="s">
        <v>29</v>
      </c>
      <c r="I118" s="9" t="s">
        <v>29</v>
      </c>
      <c r="J118" s="9" t="s">
        <v>13</v>
      </c>
      <c r="L118" s="11" t="s">
        <v>30</v>
      </c>
      <c r="N118" s="7"/>
      <c r="O118" s="9" t="s">
        <v>31</v>
      </c>
      <c r="P118" s="7"/>
      <c r="Q118" s="7"/>
    </row>
    <row r="119" spans="1:17" ht="12">
      <c r="A119" s="10" t="s">
        <v>0</v>
      </c>
      <c r="B119" s="10" t="s">
        <v>3</v>
      </c>
      <c r="C119" s="6" t="s">
        <v>4</v>
      </c>
      <c r="D119" s="10" t="s">
        <v>5</v>
      </c>
      <c r="E119" s="10" t="s">
        <v>7</v>
      </c>
      <c r="F119" s="10" t="s">
        <v>9</v>
      </c>
      <c r="G119" s="10" t="s">
        <v>10</v>
      </c>
      <c r="H119" s="10" t="s">
        <v>11</v>
      </c>
      <c r="I119" s="10" t="s">
        <v>12</v>
      </c>
      <c r="J119" s="10" t="s">
        <v>12</v>
      </c>
      <c r="K119" s="10" t="s">
        <v>14</v>
      </c>
      <c r="L119" s="10" t="s">
        <v>15</v>
      </c>
      <c r="M119" s="10" t="s">
        <v>16</v>
      </c>
      <c r="N119" s="10" t="s">
        <v>17</v>
      </c>
      <c r="O119" s="10" t="s">
        <v>32</v>
      </c>
      <c r="P119" s="10" t="s">
        <v>18</v>
      </c>
      <c r="Q119" s="10" t="s">
        <v>19</v>
      </c>
    </row>
    <row r="120" spans="1:17" ht="12">
      <c r="A120" s="7"/>
      <c r="B120" s="7"/>
      <c r="C120" s="7"/>
      <c r="D120" s="10" t="s">
        <v>6</v>
      </c>
      <c r="E120" s="10" t="s">
        <v>8</v>
      </c>
      <c r="F120" s="10" t="s">
        <v>8</v>
      </c>
      <c r="G120" s="10" t="s">
        <v>8</v>
      </c>
      <c r="H120" s="10" t="s">
        <v>6</v>
      </c>
      <c r="I120" s="10" t="s">
        <v>6</v>
      </c>
      <c r="J120" s="10" t="s">
        <v>6</v>
      </c>
      <c r="K120" s="10" t="s">
        <v>8</v>
      </c>
      <c r="L120" s="10" t="s">
        <v>8</v>
      </c>
      <c r="M120" s="10" t="s">
        <v>8</v>
      </c>
      <c r="N120" s="10" t="s">
        <v>8</v>
      </c>
      <c r="O120" s="10" t="s">
        <v>6</v>
      </c>
      <c r="P120" s="10" t="s">
        <v>6</v>
      </c>
      <c r="Q120" s="10" t="s">
        <v>20</v>
      </c>
    </row>
    <row r="121" spans="1:17" ht="12">
      <c r="A121" s="7"/>
      <c r="B121" s="7"/>
      <c r="C121" s="7"/>
      <c r="D121" s="10" t="s">
        <v>24</v>
      </c>
      <c r="E121" s="10" t="s">
        <v>25</v>
      </c>
      <c r="F121" s="10" t="s">
        <v>25</v>
      </c>
      <c r="G121" s="10" t="s">
        <v>28</v>
      </c>
      <c r="H121" s="10" t="s">
        <v>25</v>
      </c>
      <c r="I121" s="10" t="s">
        <v>25</v>
      </c>
      <c r="J121" s="10" t="s">
        <v>25</v>
      </c>
      <c r="K121" s="10" t="s">
        <v>25</v>
      </c>
      <c r="L121" s="10" t="s">
        <v>25</v>
      </c>
      <c r="M121" s="10" t="s">
        <v>25</v>
      </c>
      <c r="N121" s="10" t="s">
        <v>25</v>
      </c>
      <c r="O121" s="10" t="s">
        <v>26</v>
      </c>
      <c r="P121" s="10" t="s">
        <v>27</v>
      </c>
      <c r="Q121" s="10" t="s">
        <v>24</v>
      </c>
    </row>
    <row r="122" spans="1:17" ht="12">
      <c r="A122" s="2">
        <v>1</v>
      </c>
      <c r="B122" s="2">
        <v>4</v>
      </c>
      <c r="C122" s="3">
        <v>1997</v>
      </c>
      <c r="D122" s="4">
        <v>0.1</v>
      </c>
      <c r="E122" s="4">
        <v>13.84</v>
      </c>
      <c r="F122" s="4">
        <v>12.14</v>
      </c>
      <c r="G122" s="4">
        <v>80.3</v>
      </c>
      <c r="H122" s="4">
        <v>15.39</v>
      </c>
      <c r="I122" s="4">
        <v>10.24</v>
      </c>
      <c r="J122" s="4">
        <v>5.708</v>
      </c>
      <c r="K122" s="4">
        <v>14.71</v>
      </c>
      <c r="L122" s="4">
        <v>15.71</v>
      </c>
      <c r="M122" s="4">
        <v>16.17</v>
      </c>
      <c r="N122" s="4">
        <v>16.51</v>
      </c>
      <c r="O122" s="4">
        <v>17.02</v>
      </c>
      <c r="P122" s="4">
        <v>215.9</v>
      </c>
      <c r="Q122" s="3">
        <v>1.3</v>
      </c>
    </row>
    <row r="123" spans="1:17" ht="12">
      <c r="A123" s="2">
        <v>2</v>
      </c>
      <c r="B123" s="2">
        <v>4</v>
      </c>
      <c r="C123" s="3">
        <v>1997</v>
      </c>
      <c r="D123" s="4">
        <v>0</v>
      </c>
      <c r="E123" s="4">
        <v>13.1</v>
      </c>
      <c r="F123" s="4">
        <v>11.8</v>
      </c>
      <c r="G123" s="4">
        <v>84.5</v>
      </c>
      <c r="H123" s="4">
        <v>15.02</v>
      </c>
      <c r="I123" s="4">
        <v>11.46</v>
      </c>
      <c r="J123" s="4">
        <v>11.02</v>
      </c>
      <c r="K123" s="4">
        <v>14.17</v>
      </c>
      <c r="L123" s="4">
        <v>15.24</v>
      </c>
      <c r="M123" s="4">
        <v>15.8</v>
      </c>
      <c r="N123" s="4">
        <v>16.53</v>
      </c>
      <c r="O123" s="4">
        <v>6.648</v>
      </c>
      <c r="P123" s="4">
        <v>265.2</v>
      </c>
      <c r="Q123" s="3">
        <v>1.2</v>
      </c>
    </row>
    <row r="124" spans="1:17" ht="12">
      <c r="A124" s="2">
        <v>3</v>
      </c>
      <c r="B124" s="2">
        <v>4</v>
      </c>
      <c r="C124" s="3">
        <v>1997</v>
      </c>
      <c r="D124" s="4">
        <v>0</v>
      </c>
      <c r="E124" s="4">
        <v>12.86</v>
      </c>
      <c r="F124" s="4">
        <v>11.03</v>
      </c>
      <c r="G124" s="4">
        <v>78.2</v>
      </c>
      <c r="H124" s="4">
        <v>20.56</v>
      </c>
      <c r="I124" s="4">
        <v>6.254</v>
      </c>
      <c r="J124" s="4">
        <v>1.163</v>
      </c>
      <c r="K124" s="4">
        <v>11.45</v>
      </c>
      <c r="L124" s="4">
        <v>14.08</v>
      </c>
      <c r="M124" s="4">
        <v>15.31</v>
      </c>
      <c r="N124" s="4">
        <v>16.51</v>
      </c>
      <c r="O124" s="4">
        <v>7.26</v>
      </c>
      <c r="P124" s="4">
        <v>197.3</v>
      </c>
      <c r="Q124" s="3">
        <v>2.9</v>
      </c>
    </row>
    <row r="125" spans="1:17" ht="12">
      <c r="A125" s="2">
        <v>4</v>
      </c>
      <c r="B125" s="2">
        <v>4</v>
      </c>
      <c r="C125" s="3">
        <v>1997</v>
      </c>
      <c r="D125" s="4">
        <v>0</v>
      </c>
      <c r="E125" s="4">
        <v>19.03</v>
      </c>
      <c r="F125" s="4">
        <v>15.42</v>
      </c>
      <c r="G125" s="4">
        <v>65.6</v>
      </c>
      <c r="H125" s="4">
        <v>25.09</v>
      </c>
      <c r="I125" s="4">
        <v>10.47</v>
      </c>
      <c r="J125" s="4">
        <v>5.921</v>
      </c>
      <c r="K125" s="4">
        <v>13.49</v>
      </c>
      <c r="L125" s="4">
        <v>14.77</v>
      </c>
      <c r="M125" s="4">
        <v>15.67</v>
      </c>
      <c r="N125" s="4">
        <v>16.45</v>
      </c>
      <c r="O125" s="4">
        <v>16.77</v>
      </c>
      <c r="P125" s="4">
        <v>179</v>
      </c>
      <c r="Q125" s="3">
        <v>4.1</v>
      </c>
    </row>
    <row r="126" spans="1:17" ht="12">
      <c r="A126" s="2">
        <v>5</v>
      </c>
      <c r="B126" s="2">
        <v>4</v>
      </c>
      <c r="C126" s="3">
        <v>1997</v>
      </c>
      <c r="D126" s="4">
        <v>0</v>
      </c>
      <c r="E126" s="4">
        <v>20.48</v>
      </c>
      <c r="F126" s="4">
        <v>15.22</v>
      </c>
      <c r="G126" s="4">
        <v>53.3</v>
      </c>
      <c r="H126" s="4">
        <v>24.61</v>
      </c>
      <c r="I126" s="4">
        <v>16.23</v>
      </c>
      <c r="J126" s="4">
        <v>12.34</v>
      </c>
      <c r="K126" s="4">
        <v>16.03</v>
      </c>
      <c r="L126" s="4">
        <v>16.62</v>
      </c>
      <c r="M126" s="4">
        <v>16.8</v>
      </c>
      <c r="N126" s="4">
        <v>16.44</v>
      </c>
      <c r="O126" s="4">
        <v>16.07</v>
      </c>
      <c r="P126" s="4">
        <v>390.9</v>
      </c>
      <c r="Q126" s="3">
        <v>5</v>
      </c>
    </row>
    <row r="127" spans="1:17" ht="12">
      <c r="A127" s="2">
        <v>6</v>
      </c>
      <c r="B127" s="2">
        <v>4</v>
      </c>
      <c r="C127" s="3">
        <v>1997</v>
      </c>
      <c r="D127" s="4">
        <v>0</v>
      </c>
      <c r="E127" s="4">
        <v>18.21</v>
      </c>
      <c r="F127" s="4">
        <v>14.55</v>
      </c>
      <c r="G127" s="4">
        <v>64.3</v>
      </c>
      <c r="H127" s="4">
        <v>23.08</v>
      </c>
      <c r="I127" s="4">
        <v>15.76</v>
      </c>
      <c r="J127" s="4">
        <v>13.12</v>
      </c>
      <c r="K127" s="4">
        <v>16.5</v>
      </c>
      <c r="L127" s="4">
        <v>17.37</v>
      </c>
      <c r="M127" s="4">
        <v>17.46</v>
      </c>
      <c r="N127" s="4">
        <v>16.46</v>
      </c>
      <c r="O127" s="4">
        <v>16.08</v>
      </c>
      <c r="P127" s="4">
        <v>567.6</v>
      </c>
      <c r="Q127" s="3">
        <v>3.7</v>
      </c>
    </row>
    <row r="128" spans="1:17" ht="12">
      <c r="A128" s="2">
        <v>7</v>
      </c>
      <c r="B128" s="2">
        <v>4</v>
      </c>
      <c r="C128" s="3">
        <v>1997</v>
      </c>
      <c r="D128" s="4">
        <v>8</v>
      </c>
      <c r="E128" s="4">
        <v>17.74</v>
      </c>
      <c r="F128" s="4">
        <v>13.81</v>
      </c>
      <c r="G128" s="4">
        <v>61.3</v>
      </c>
      <c r="H128" s="4">
        <v>22.42</v>
      </c>
      <c r="I128" s="4">
        <v>14.12</v>
      </c>
      <c r="J128" s="4">
        <v>11.12</v>
      </c>
      <c r="K128" s="4">
        <v>14.99</v>
      </c>
      <c r="L128" s="4">
        <v>16.5</v>
      </c>
      <c r="M128" s="4">
        <v>17.1</v>
      </c>
      <c r="N128" s="4">
        <v>16.57</v>
      </c>
      <c r="O128" s="4">
        <v>11.78</v>
      </c>
      <c r="P128" s="4">
        <v>408</v>
      </c>
      <c r="Q128" s="3">
        <v>2.9</v>
      </c>
    </row>
    <row r="129" spans="1:17" ht="12">
      <c r="A129" s="2">
        <v>8</v>
      </c>
      <c r="B129" s="2">
        <v>4</v>
      </c>
      <c r="C129" s="3">
        <v>1997</v>
      </c>
      <c r="D129" s="4">
        <v>7.1</v>
      </c>
      <c r="E129" s="4">
        <v>19.13</v>
      </c>
      <c r="F129" s="4">
        <v>17.97</v>
      </c>
      <c r="G129" s="4">
        <v>88.5</v>
      </c>
      <c r="H129" s="4">
        <v>20.94</v>
      </c>
      <c r="I129" s="4">
        <v>15.76</v>
      </c>
      <c r="J129" s="4">
        <v>12.7</v>
      </c>
      <c r="K129" s="4">
        <v>16.72</v>
      </c>
      <c r="L129" s="4">
        <v>17.12</v>
      </c>
      <c r="M129" s="4">
        <v>17.3</v>
      </c>
      <c r="N129" s="4">
        <v>16.61</v>
      </c>
      <c r="O129" s="4">
        <v>11.46</v>
      </c>
      <c r="P129" s="4">
        <v>433.1</v>
      </c>
      <c r="Q129" s="3">
        <v>1.2</v>
      </c>
    </row>
    <row r="130" spans="1:17" ht="12">
      <c r="A130" s="2">
        <v>9</v>
      </c>
      <c r="B130" s="2">
        <v>4</v>
      </c>
      <c r="C130" s="3">
        <v>1997</v>
      </c>
      <c r="D130" s="4">
        <v>0</v>
      </c>
      <c r="E130" s="4">
        <v>16.57</v>
      </c>
      <c r="F130" s="4">
        <v>13.19</v>
      </c>
      <c r="G130" s="4">
        <v>65.2</v>
      </c>
      <c r="H130" s="4">
        <v>19.74</v>
      </c>
      <c r="I130" s="4">
        <v>13.5</v>
      </c>
      <c r="J130" s="4">
        <v>11.93</v>
      </c>
      <c r="K130" s="4">
        <v>14.71</v>
      </c>
      <c r="L130" s="4">
        <v>16.37</v>
      </c>
      <c r="M130" s="4">
        <v>16.97</v>
      </c>
      <c r="N130" s="4">
        <v>16.67</v>
      </c>
      <c r="O130" s="4">
        <v>5.962</v>
      </c>
      <c r="P130" s="4">
        <v>272.3</v>
      </c>
      <c r="Q130" s="3">
        <v>2.6</v>
      </c>
    </row>
    <row r="131" spans="1:17" ht="12">
      <c r="A131" s="2">
        <v>10</v>
      </c>
      <c r="B131" s="2">
        <v>4</v>
      </c>
      <c r="C131" s="3">
        <v>1997</v>
      </c>
      <c r="D131" s="4">
        <v>0</v>
      </c>
      <c r="E131" s="4">
        <v>11.85</v>
      </c>
      <c r="F131" s="4">
        <v>8.74</v>
      </c>
      <c r="G131" s="4">
        <v>62.2</v>
      </c>
      <c r="H131" s="4">
        <v>18.19</v>
      </c>
      <c r="I131" s="4">
        <v>5.136</v>
      </c>
      <c r="J131" s="4">
        <v>3.401</v>
      </c>
      <c r="K131" s="4">
        <v>9.63</v>
      </c>
      <c r="L131" s="4">
        <v>13.27</v>
      </c>
      <c r="M131" s="4">
        <v>15.2</v>
      </c>
      <c r="N131" s="4">
        <v>16.69</v>
      </c>
      <c r="O131" s="4">
        <v>12.08</v>
      </c>
      <c r="P131" s="4">
        <v>280.3</v>
      </c>
      <c r="Q131" s="3">
        <v>2.5</v>
      </c>
    </row>
    <row r="132" spans="1:17" ht="12">
      <c r="A132" s="2">
        <v>11</v>
      </c>
      <c r="B132" s="2">
        <v>4</v>
      </c>
      <c r="C132" s="3">
        <v>1997</v>
      </c>
      <c r="D132" s="4">
        <v>0</v>
      </c>
      <c r="E132" s="4">
        <v>11</v>
      </c>
      <c r="F132" s="4">
        <v>9.16</v>
      </c>
      <c r="G132" s="4">
        <v>76.5</v>
      </c>
      <c r="H132" s="4">
        <v>16.71</v>
      </c>
      <c r="I132" s="4">
        <v>4.19</v>
      </c>
      <c r="J132" s="4">
        <v>3.302</v>
      </c>
      <c r="K132" s="4">
        <v>9.31</v>
      </c>
      <c r="L132" s="4">
        <v>12.53</v>
      </c>
      <c r="M132" s="4">
        <v>14.37</v>
      </c>
      <c r="N132" s="4">
        <v>16.59</v>
      </c>
      <c r="O132" s="4">
        <v>16.05</v>
      </c>
      <c r="P132" s="4">
        <v>198.9</v>
      </c>
      <c r="Q132" s="3">
        <v>2.3</v>
      </c>
    </row>
    <row r="133" spans="1:17" ht="12">
      <c r="A133" s="2">
        <v>12</v>
      </c>
      <c r="B133" s="2">
        <v>4</v>
      </c>
      <c r="C133" s="3">
        <v>1997</v>
      </c>
      <c r="D133" s="4">
        <v>0</v>
      </c>
      <c r="E133" s="4">
        <v>9.32</v>
      </c>
      <c r="F133" s="4">
        <v>7.95</v>
      </c>
      <c r="G133" s="4">
        <v>81.2</v>
      </c>
      <c r="H133" s="4">
        <v>16.59</v>
      </c>
      <c r="I133" s="4">
        <v>4.584</v>
      </c>
      <c r="J133" s="4">
        <v>3.74</v>
      </c>
      <c r="K133" s="4">
        <v>9.67</v>
      </c>
      <c r="L133" s="4">
        <v>12.81</v>
      </c>
      <c r="M133" s="4">
        <v>14.28</v>
      </c>
      <c r="N133" s="4">
        <v>16.4</v>
      </c>
      <c r="O133" s="4">
        <v>14.66</v>
      </c>
      <c r="P133" s="4">
        <v>241.2</v>
      </c>
      <c r="Q133" s="3">
        <v>2.2</v>
      </c>
    </row>
    <row r="134" spans="1:17" ht="12">
      <c r="A134" s="2">
        <v>13</v>
      </c>
      <c r="B134" s="2">
        <v>4</v>
      </c>
      <c r="C134" s="3">
        <v>1997</v>
      </c>
      <c r="D134" s="4">
        <v>10.7</v>
      </c>
      <c r="E134" s="4">
        <v>10.84</v>
      </c>
      <c r="F134" s="4">
        <v>9.24</v>
      </c>
      <c r="G134" s="4">
        <v>79.4</v>
      </c>
      <c r="H134" s="4">
        <v>20.6</v>
      </c>
      <c r="I134" s="4">
        <v>4.259</v>
      </c>
      <c r="J134" s="4">
        <v>3.951</v>
      </c>
      <c r="K134" s="4">
        <v>9.54</v>
      </c>
      <c r="L134" s="4">
        <v>12.42</v>
      </c>
      <c r="M134" s="4">
        <v>13.99</v>
      </c>
      <c r="N134" s="4">
        <v>16.24</v>
      </c>
      <c r="O134" s="4">
        <v>14.83</v>
      </c>
      <c r="P134" s="4">
        <v>197.6</v>
      </c>
      <c r="Q134" s="3">
        <v>1.4</v>
      </c>
    </row>
    <row r="135" spans="1:17" ht="12">
      <c r="A135" s="2">
        <v>14</v>
      </c>
      <c r="B135" s="2">
        <v>4</v>
      </c>
      <c r="C135" s="3">
        <v>1997</v>
      </c>
      <c r="D135" s="4">
        <v>0</v>
      </c>
      <c r="E135" s="4">
        <v>9.63</v>
      </c>
      <c r="F135" s="4">
        <v>8.79</v>
      </c>
      <c r="G135" s="4">
        <v>88.5</v>
      </c>
      <c r="H135" s="4">
        <v>15.44</v>
      </c>
      <c r="I135" s="4">
        <v>5.118</v>
      </c>
      <c r="J135" s="4">
        <v>4.735</v>
      </c>
      <c r="K135" s="4">
        <v>9.46</v>
      </c>
      <c r="L135" s="4">
        <v>12.37</v>
      </c>
      <c r="M135" s="4">
        <v>13.79</v>
      </c>
      <c r="N135" s="4">
        <v>16.09</v>
      </c>
      <c r="O135" s="4">
        <v>9.11</v>
      </c>
      <c r="P135" s="4">
        <v>177.9</v>
      </c>
      <c r="Q135" s="3">
        <v>1.7</v>
      </c>
    </row>
    <row r="136" spans="1:17" ht="12">
      <c r="A136" s="2">
        <v>15</v>
      </c>
      <c r="B136" s="2">
        <v>4</v>
      </c>
      <c r="C136" s="3">
        <v>1997</v>
      </c>
      <c r="D136" s="4">
        <v>0</v>
      </c>
      <c r="E136" s="4">
        <v>9.17</v>
      </c>
      <c r="F136" s="4">
        <v>7.94</v>
      </c>
      <c r="G136" s="4">
        <v>83</v>
      </c>
      <c r="H136" s="4">
        <v>18.36</v>
      </c>
      <c r="I136" s="4">
        <v>4.137</v>
      </c>
      <c r="J136" s="4">
        <v>3.859</v>
      </c>
      <c r="K136" s="4">
        <v>8.77</v>
      </c>
      <c r="L136" s="4">
        <v>11.88</v>
      </c>
      <c r="M136" s="4">
        <v>13.41</v>
      </c>
      <c r="N136" s="4">
        <v>15.95</v>
      </c>
      <c r="O136" s="4">
        <v>11.53</v>
      </c>
      <c r="P136" s="4">
        <v>182.2</v>
      </c>
      <c r="Q136" s="3">
        <v>1.9</v>
      </c>
    </row>
    <row r="137" spans="1:17" ht="12">
      <c r="A137" s="2">
        <v>16</v>
      </c>
      <c r="B137" s="2">
        <v>4</v>
      </c>
      <c r="C137" s="3">
        <v>1997</v>
      </c>
      <c r="D137" s="4">
        <v>5</v>
      </c>
      <c r="E137" s="4">
        <v>8.16</v>
      </c>
      <c r="F137" s="4">
        <v>7.09</v>
      </c>
      <c r="G137" s="4">
        <v>84.6</v>
      </c>
      <c r="H137" s="4">
        <v>12.22</v>
      </c>
      <c r="I137" s="4">
        <v>5.591</v>
      </c>
      <c r="J137" s="4">
        <v>3.431</v>
      </c>
      <c r="K137" s="4">
        <v>8.96</v>
      </c>
      <c r="L137" s="4">
        <v>11.72</v>
      </c>
      <c r="M137" s="4">
        <v>13.21</v>
      </c>
      <c r="N137" s="4">
        <v>15.79</v>
      </c>
      <c r="O137" s="4">
        <v>11.55</v>
      </c>
      <c r="P137" s="4">
        <v>181.7</v>
      </c>
      <c r="Q137" s="3">
        <v>0.6</v>
      </c>
    </row>
    <row r="138" spans="1:17" ht="12">
      <c r="A138" s="2">
        <v>17</v>
      </c>
      <c r="B138" s="2">
        <v>4</v>
      </c>
      <c r="C138" s="3">
        <v>1997</v>
      </c>
      <c r="D138" s="4">
        <v>0</v>
      </c>
      <c r="E138" s="4">
        <v>7.7</v>
      </c>
      <c r="F138" s="4">
        <v>6.184</v>
      </c>
      <c r="G138" s="4">
        <v>77.9</v>
      </c>
      <c r="H138" s="4">
        <v>19.77</v>
      </c>
      <c r="I138" s="4">
        <v>2.011</v>
      </c>
      <c r="J138" s="4">
        <v>0.614</v>
      </c>
      <c r="K138" s="4">
        <v>6.379</v>
      </c>
      <c r="L138" s="4">
        <v>9.87</v>
      </c>
      <c r="M138" s="4">
        <v>11.98</v>
      </c>
      <c r="N138" s="4">
        <v>15.65</v>
      </c>
      <c r="O138" s="4">
        <v>4.584</v>
      </c>
      <c r="P138" s="4">
        <v>162.2</v>
      </c>
      <c r="Q138" s="3">
        <v>3.4</v>
      </c>
    </row>
    <row r="139" spans="1:17" ht="12">
      <c r="A139" s="2">
        <v>18</v>
      </c>
      <c r="B139" s="2">
        <v>4</v>
      </c>
      <c r="C139" s="3">
        <v>1997</v>
      </c>
      <c r="D139" s="4">
        <v>3.7</v>
      </c>
      <c r="E139" s="4">
        <v>17.59</v>
      </c>
      <c r="F139" s="4">
        <v>12.23</v>
      </c>
      <c r="G139" s="4">
        <v>78.2</v>
      </c>
      <c r="H139" s="4">
        <v>21.71</v>
      </c>
      <c r="I139" s="4">
        <v>7.47</v>
      </c>
      <c r="J139" s="4">
        <v>5.744</v>
      </c>
      <c r="K139" s="4">
        <v>10.4</v>
      </c>
      <c r="L139" s="4">
        <v>11.7</v>
      </c>
      <c r="M139" s="4">
        <v>12.56</v>
      </c>
      <c r="N139" s="4">
        <v>15.46</v>
      </c>
      <c r="O139" s="4">
        <v>14.31</v>
      </c>
      <c r="P139" s="4">
        <v>328.5</v>
      </c>
      <c r="Q139" s="3">
        <v>3.6</v>
      </c>
    </row>
    <row r="140" spans="1:17" ht="12">
      <c r="A140" s="2">
        <v>19</v>
      </c>
      <c r="B140" s="2">
        <v>4</v>
      </c>
      <c r="C140" s="3">
        <v>1997</v>
      </c>
      <c r="D140" s="4">
        <v>2.3</v>
      </c>
      <c r="E140" s="4">
        <v>13.14</v>
      </c>
      <c r="F140" s="4">
        <v>12.03</v>
      </c>
      <c r="G140" s="4">
        <v>86.7</v>
      </c>
      <c r="H140" s="4">
        <v>17</v>
      </c>
      <c r="I140" s="4">
        <v>13.1</v>
      </c>
      <c r="J140" s="4">
        <v>12.11</v>
      </c>
      <c r="K140" s="4">
        <v>13.26</v>
      </c>
      <c r="L140" s="4">
        <v>13.64</v>
      </c>
      <c r="M140" s="4">
        <v>13.76</v>
      </c>
      <c r="N140" s="4">
        <v>15.3</v>
      </c>
      <c r="O140" s="4">
        <v>13.16</v>
      </c>
      <c r="P140" s="4">
        <v>453.1</v>
      </c>
      <c r="Q140" s="3">
        <v>1</v>
      </c>
    </row>
    <row r="141" spans="1:17" ht="12">
      <c r="A141" s="2">
        <v>20</v>
      </c>
      <c r="B141" s="2">
        <v>4</v>
      </c>
      <c r="C141" s="3">
        <v>1997</v>
      </c>
      <c r="D141" s="4">
        <v>0</v>
      </c>
      <c r="E141" s="4">
        <v>5.72</v>
      </c>
      <c r="F141" s="4">
        <v>4.229</v>
      </c>
      <c r="G141" s="4">
        <v>76.3</v>
      </c>
      <c r="H141" s="4">
        <v>12.96</v>
      </c>
      <c r="I141" s="4">
        <v>0.521</v>
      </c>
      <c r="J141" s="4">
        <v>-2.459</v>
      </c>
      <c r="K141" s="4">
        <v>6.126</v>
      </c>
      <c r="L141" s="4">
        <v>10.31</v>
      </c>
      <c r="M141" s="4">
        <v>12.43</v>
      </c>
      <c r="N141" s="4">
        <v>15.27</v>
      </c>
      <c r="O141" s="4">
        <v>7.06</v>
      </c>
      <c r="P141" s="4">
        <v>188.8</v>
      </c>
      <c r="Q141" s="3">
        <v>1.9</v>
      </c>
    </row>
    <row r="142" spans="1:17" ht="12">
      <c r="A142" s="2">
        <v>21</v>
      </c>
      <c r="B142" s="2">
        <v>4</v>
      </c>
      <c r="C142" s="3">
        <v>1997</v>
      </c>
      <c r="D142" s="4">
        <v>0</v>
      </c>
      <c r="E142" s="4">
        <v>6.505</v>
      </c>
      <c r="F142" s="4">
        <v>4.536</v>
      </c>
      <c r="G142" s="4">
        <v>69.9</v>
      </c>
      <c r="H142" s="4">
        <v>15.64</v>
      </c>
      <c r="I142" s="4">
        <v>1.316</v>
      </c>
      <c r="J142" s="4">
        <v>-1.372</v>
      </c>
      <c r="K142" s="4">
        <v>5.381</v>
      </c>
      <c r="L142" s="4">
        <v>9.17</v>
      </c>
      <c r="M142" s="4">
        <v>11.34</v>
      </c>
      <c r="N142" s="4">
        <v>15.19</v>
      </c>
      <c r="O142" s="4">
        <v>13.19</v>
      </c>
      <c r="P142" s="4">
        <v>215.8</v>
      </c>
      <c r="Q142" s="3">
        <v>1.9</v>
      </c>
    </row>
    <row r="143" spans="1:17" ht="12">
      <c r="A143" s="2">
        <v>22</v>
      </c>
      <c r="B143" s="2">
        <v>4</v>
      </c>
      <c r="C143" s="3">
        <v>1997</v>
      </c>
      <c r="D143" s="4">
        <v>0.3</v>
      </c>
      <c r="E143" s="4">
        <v>6.44</v>
      </c>
      <c r="F143" s="4">
        <v>4.462</v>
      </c>
      <c r="G143" s="4">
        <v>69.7</v>
      </c>
      <c r="H143" s="4">
        <v>16.46</v>
      </c>
      <c r="I143" s="4">
        <v>1.982</v>
      </c>
      <c r="J143" s="4">
        <v>-0.291</v>
      </c>
      <c r="K143" s="4">
        <v>5.345</v>
      </c>
      <c r="L143" s="4">
        <v>8.79</v>
      </c>
      <c r="M143" s="4">
        <v>10.82</v>
      </c>
      <c r="N143" s="4">
        <v>15.01</v>
      </c>
      <c r="O143" s="4">
        <v>12.3</v>
      </c>
      <c r="P143" s="4">
        <v>212.3</v>
      </c>
      <c r="Q143" s="3">
        <v>2.1</v>
      </c>
    </row>
    <row r="144" spans="1:17" ht="12">
      <c r="A144" s="2">
        <v>23</v>
      </c>
      <c r="B144" s="2">
        <v>4</v>
      </c>
      <c r="C144" s="3">
        <v>1997</v>
      </c>
      <c r="D144" s="4">
        <v>3.3</v>
      </c>
      <c r="E144" s="4">
        <v>11.44</v>
      </c>
      <c r="F144" s="4">
        <v>10.17</v>
      </c>
      <c r="G144" s="4">
        <v>83.9</v>
      </c>
      <c r="H144" s="4">
        <v>12.07</v>
      </c>
      <c r="I144" s="4">
        <v>6.286</v>
      </c>
      <c r="J144" s="4">
        <v>2.344</v>
      </c>
      <c r="K144" s="4">
        <v>9.17</v>
      </c>
      <c r="L144" s="4">
        <v>10.2</v>
      </c>
      <c r="M144" s="4">
        <v>11.21</v>
      </c>
      <c r="N144" s="4">
        <v>14.77</v>
      </c>
      <c r="O144" s="4">
        <v>13.4</v>
      </c>
      <c r="P144" s="4">
        <v>184.3</v>
      </c>
      <c r="Q144" s="3">
        <v>0.8</v>
      </c>
    </row>
    <row r="145" spans="1:17" ht="12">
      <c r="A145" s="2">
        <v>24</v>
      </c>
      <c r="B145" s="2">
        <v>4</v>
      </c>
      <c r="C145" s="3">
        <v>1997</v>
      </c>
      <c r="D145" s="4">
        <v>0</v>
      </c>
      <c r="E145" s="4">
        <v>5.865</v>
      </c>
      <c r="F145" s="4">
        <v>4.827</v>
      </c>
      <c r="G145" s="4">
        <v>83.5</v>
      </c>
      <c r="H145" s="4">
        <v>14.04</v>
      </c>
      <c r="I145" s="4">
        <v>2.276</v>
      </c>
      <c r="J145" s="4">
        <v>-1.077</v>
      </c>
      <c r="K145" s="4">
        <v>6.082</v>
      </c>
      <c r="L145" s="4">
        <v>9.44</v>
      </c>
      <c r="M145" s="4">
        <v>11.07</v>
      </c>
      <c r="N145" s="4">
        <v>14.62</v>
      </c>
      <c r="O145" s="4">
        <v>5.177</v>
      </c>
      <c r="P145" s="4">
        <v>217.1</v>
      </c>
      <c r="Q145" s="3">
        <v>2</v>
      </c>
    </row>
    <row r="146" spans="1:17" ht="12">
      <c r="A146" s="2">
        <v>25</v>
      </c>
      <c r="B146" s="2">
        <v>4</v>
      </c>
      <c r="C146" s="3">
        <v>1997</v>
      </c>
      <c r="D146" s="4">
        <v>2.9</v>
      </c>
      <c r="E146" s="4">
        <v>11.9</v>
      </c>
      <c r="F146" s="4">
        <v>8.49</v>
      </c>
      <c r="G146" s="4">
        <v>58.8</v>
      </c>
      <c r="H146" s="4">
        <v>17.25</v>
      </c>
      <c r="I146" s="4">
        <v>1.511</v>
      </c>
      <c r="J146" s="4">
        <v>-1.679</v>
      </c>
      <c r="K146" s="4">
        <v>5.713</v>
      </c>
      <c r="L146" s="4">
        <v>8.4</v>
      </c>
      <c r="M146" s="4">
        <v>10.36</v>
      </c>
      <c r="N146" s="4">
        <v>14.47</v>
      </c>
      <c r="O146" s="4">
        <v>13.4</v>
      </c>
      <c r="P146" s="4">
        <v>246</v>
      </c>
      <c r="Q146" s="3">
        <v>1</v>
      </c>
    </row>
    <row r="147" spans="1:17" ht="12">
      <c r="A147" s="2">
        <v>26</v>
      </c>
      <c r="B147" s="2">
        <v>4</v>
      </c>
      <c r="C147" s="3">
        <v>1997</v>
      </c>
      <c r="D147" s="4">
        <v>0</v>
      </c>
      <c r="E147" s="4">
        <v>5.482</v>
      </c>
      <c r="F147" s="4">
        <v>4.524</v>
      </c>
      <c r="G147" s="4">
        <v>84.5</v>
      </c>
      <c r="H147" s="4">
        <v>15.59</v>
      </c>
      <c r="I147" s="4">
        <v>1.536</v>
      </c>
      <c r="J147" s="4">
        <v>-2.538</v>
      </c>
      <c r="K147" s="4">
        <v>5.557</v>
      </c>
      <c r="L147" s="4">
        <v>8.93</v>
      </c>
      <c r="M147" s="4">
        <v>10.56</v>
      </c>
      <c r="N147" s="4">
        <v>14.33</v>
      </c>
      <c r="O147" s="4">
        <v>6.25</v>
      </c>
      <c r="P147" s="4">
        <v>259.7</v>
      </c>
      <c r="Q147" s="3">
        <v>2.9</v>
      </c>
    </row>
    <row r="148" spans="1:17" ht="12">
      <c r="A148" s="2">
        <v>27</v>
      </c>
      <c r="B148" s="2">
        <v>4</v>
      </c>
      <c r="C148" s="3">
        <v>1997</v>
      </c>
      <c r="D148" s="4">
        <v>0</v>
      </c>
      <c r="E148" s="4">
        <v>15.44</v>
      </c>
      <c r="F148" s="4">
        <v>11.88</v>
      </c>
      <c r="G148" s="4">
        <v>62.1</v>
      </c>
      <c r="H148" s="4">
        <v>19.72</v>
      </c>
      <c r="I148" s="4">
        <v>5.446</v>
      </c>
      <c r="J148" s="4">
        <v>5.211</v>
      </c>
      <c r="K148" s="4">
        <v>9.36</v>
      </c>
      <c r="L148" s="4">
        <v>9.96</v>
      </c>
      <c r="M148" s="4">
        <v>10.83</v>
      </c>
      <c r="N148" s="4">
        <v>14.16</v>
      </c>
      <c r="O148" s="4">
        <v>12.99</v>
      </c>
      <c r="P148" s="4">
        <v>344.4</v>
      </c>
      <c r="Q148" s="3">
        <v>1.3</v>
      </c>
    </row>
    <row r="149" spans="1:17" ht="12">
      <c r="A149" s="2">
        <v>28</v>
      </c>
      <c r="B149" s="2">
        <v>4</v>
      </c>
      <c r="C149" s="3">
        <v>1997</v>
      </c>
      <c r="D149" s="4">
        <v>0</v>
      </c>
      <c r="E149" s="4">
        <v>9.72</v>
      </c>
      <c r="F149" s="4">
        <v>7.62</v>
      </c>
      <c r="G149" s="4">
        <v>71.9</v>
      </c>
      <c r="H149" s="4">
        <v>20.75</v>
      </c>
      <c r="I149" s="4">
        <v>4.433</v>
      </c>
      <c r="J149" s="4">
        <v>0.787</v>
      </c>
      <c r="K149" s="4">
        <v>7.21</v>
      </c>
      <c r="L149" s="4">
        <v>9.8</v>
      </c>
      <c r="M149" s="4">
        <v>11.15</v>
      </c>
      <c r="N149" s="4">
        <v>14.05</v>
      </c>
      <c r="O149" s="4">
        <v>7.9</v>
      </c>
      <c r="P149" s="4">
        <v>257.6</v>
      </c>
      <c r="Q149" s="3">
        <v>2.7</v>
      </c>
    </row>
    <row r="150" spans="1:17" ht="12">
      <c r="A150" s="2">
        <v>29</v>
      </c>
      <c r="B150" s="2">
        <v>4</v>
      </c>
      <c r="C150" s="3">
        <v>1997</v>
      </c>
      <c r="D150" s="4">
        <v>0</v>
      </c>
      <c r="E150" s="4">
        <v>12.67</v>
      </c>
      <c r="F150" s="4">
        <v>10.61</v>
      </c>
      <c r="G150" s="4">
        <v>75.3</v>
      </c>
      <c r="H150" s="4">
        <v>16.79</v>
      </c>
      <c r="I150" s="4">
        <v>9.39</v>
      </c>
      <c r="J150" s="4">
        <v>8.79</v>
      </c>
      <c r="K150" s="4">
        <v>11.07</v>
      </c>
      <c r="L150" s="4">
        <v>11.66</v>
      </c>
      <c r="M150" s="4">
        <v>11.97</v>
      </c>
      <c r="N150" s="4">
        <v>14.01</v>
      </c>
      <c r="O150" s="4">
        <v>9.22</v>
      </c>
      <c r="P150" s="4">
        <v>383.7</v>
      </c>
      <c r="Q150" s="3">
        <v>1.6</v>
      </c>
    </row>
    <row r="151" spans="1:17" ht="12">
      <c r="A151" s="2">
        <v>30</v>
      </c>
      <c r="B151" s="2">
        <v>4</v>
      </c>
      <c r="C151" s="3">
        <v>1997</v>
      </c>
      <c r="D151" s="4">
        <v>0</v>
      </c>
      <c r="E151" s="4">
        <v>10.4</v>
      </c>
      <c r="F151" s="4">
        <v>8.84</v>
      </c>
      <c r="G151" s="4">
        <v>79.5</v>
      </c>
      <c r="H151" s="4">
        <v>20</v>
      </c>
      <c r="I151" s="4">
        <v>5.583</v>
      </c>
      <c r="J151" s="4">
        <v>1.432</v>
      </c>
      <c r="K151" s="4">
        <v>8.43</v>
      </c>
      <c r="L151" s="4">
        <v>10.93</v>
      </c>
      <c r="M151" s="4">
        <v>12.08</v>
      </c>
      <c r="N151" s="4">
        <v>13.99</v>
      </c>
      <c r="O151" s="4">
        <v>11.28</v>
      </c>
      <c r="P151" s="4">
        <v>169.7</v>
      </c>
      <c r="Q151" s="3">
        <v>1.7</v>
      </c>
    </row>
    <row r="152" spans="1:16" ht="12">
      <c r="A152" s="2"/>
      <c r="B152" s="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7" ht="12">
      <c r="A153" s="5" t="s">
        <v>1</v>
      </c>
      <c r="B153" s="2"/>
      <c r="D153" s="4"/>
      <c r="E153" s="4">
        <f aca="true" t="shared" si="3" ref="E153:Q153">AVERAGE(E122:E151)</f>
        <v>12.0314</v>
      </c>
      <c r="F153" s="4">
        <f t="shared" si="3"/>
        <v>9.822399999999998</v>
      </c>
      <c r="G153" s="4">
        <f t="shared" si="3"/>
        <v>75.16000000000001</v>
      </c>
      <c r="H153" s="4">
        <f t="shared" si="3"/>
        <v>18.156999999999996</v>
      </c>
      <c r="I153" s="4">
        <f t="shared" si="3"/>
        <v>6.989</v>
      </c>
      <c r="J153" s="4">
        <f t="shared" si="3"/>
        <v>4.635233333333333</v>
      </c>
      <c r="K153" s="4">
        <f t="shared" si="3"/>
        <v>10.2531</v>
      </c>
      <c r="L153" s="4">
        <f t="shared" si="3"/>
        <v>12.452666666666667</v>
      </c>
      <c r="M153" s="4">
        <f t="shared" si="3"/>
        <v>13.631666666666664</v>
      </c>
      <c r="N153" s="4">
        <f t="shared" si="3"/>
        <v>15.626</v>
      </c>
      <c r="O153" s="4">
        <f t="shared" si="3"/>
        <v>11.436033333333334</v>
      </c>
      <c r="P153" s="4">
        <f t="shared" si="3"/>
        <v>267.0766666666667</v>
      </c>
      <c r="Q153" s="4">
        <f t="shared" si="3"/>
        <v>2.1799999999999997</v>
      </c>
    </row>
    <row r="154" spans="1:17" ht="12">
      <c r="A154" s="5" t="s">
        <v>2</v>
      </c>
      <c r="B154" s="2"/>
      <c r="D154" s="4">
        <f>SUM(D122:D151)</f>
        <v>43.39999999999999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>
        <f>SUM(O122:O151)</f>
        <v>343.081</v>
      </c>
      <c r="P154" s="4">
        <f>SUM(P122:P151)</f>
        <v>8012.300000000001</v>
      </c>
      <c r="Q154" s="4">
        <f>SUM(Q122:Q151)</f>
        <v>65.39999999999999</v>
      </c>
    </row>
    <row r="155" spans="1:17" ht="12">
      <c r="A155" s="5"/>
      <c r="B155" s="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">
      <c r="A156" s="7"/>
      <c r="B156" s="7"/>
      <c r="C156" s="7"/>
      <c r="D156" s="7"/>
      <c r="E156" s="9" t="s">
        <v>29</v>
      </c>
      <c r="F156" s="9" t="s">
        <v>29</v>
      </c>
      <c r="G156" s="7"/>
      <c r="H156" s="9" t="s">
        <v>29</v>
      </c>
      <c r="I156" s="9" t="s">
        <v>29</v>
      </c>
      <c r="J156" s="9" t="s">
        <v>13</v>
      </c>
      <c r="L156" s="11" t="s">
        <v>30</v>
      </c>
      <c r="N156" s="7"/>
      <c r="O156" s="9" t="s">
        <v>31</v>
      </c>
      <c r="P156" s="7"/>
      <c r="Q156" s="7"/>
    </row>
    <row r="157" spans="1:17" ht="12">
      <c r="A157" s="10" t="s">
        <v>0</v>
      </c>
      <c r="B157" s="10" t="s">
        <v>3</v>
      </c>
      <c r="C157" s="6" t="s">
        <v>4</v>
      </c>
      <c r="D157" s="10" t="s">
        <v>5</v>
      </c>
      <c r="E157" s="10" t="s">
        <v>7</v>
      </c>
      <c r="F157" s="10" t="s">
        <v>9</v>
      </c>
      <c r="G157" s="10" t="s">
        <v>10</v>
      </c>
      <c r="H157" s="10" t="s">
        <v>11</v>
      </c>
      <c r="I157" s="10" t="s">
        <v>12</v>
      </c>
      <c r="J157" s="10" t="s">
        <v>12</v>
      </c>
      <c r="K157" s="10" t="s">
        <v>14</v>
      </c>
      <c r="L157" s="10" t="s">
        <v>15</v>
      </c>
      <c r="M157" s="10" t="s">
        <v>16</v>
      </c>
      <c r="N157" s="10" t="s">
        <v>17</v>
      </c>
      <c r="O157" s="10" t="s">
        <v>32</v>
      </c>
      <c r="P157" s="10" t="s">
        <v>18</v>
      </c>
      <c r="Q157" s="10" t="s">
        <v>19</v>
      </c>
    </row>
    <row r="158" spans="1:17" ht="12">
      <c r="A158" s="7"/>
      <c r="B158" s="7"/>
      <c r="C158" s="7"/>
      <c r="D158" s="10" t="s">
        <v>6</v>
      </c>
      <c r="E158" s="10" t="s">
        <v>8</v>
      </c>
      <c r="F158" s="10" t="s">
        <v>8</v>
      </c>
      <c r="G158" s="10" t="s">
        <v>8</v>
      </c>
      <c r="H158" s="10" t="s">
        <v>6</v>
      </c>
      <c r="I158" s="10" t="s">
        <v>6</v>
      </c>
      <c r="J158" s="10" t="s">
        <v>6</v>
      </c>
      <c r="K158" s="10" t="s">
        <v>8</v>
      </c>
      <c r="L158" s="10" t="s">
        <v>8</v>
      </c>
      <c r="M158" s="10" t="s">
        <v>8</v>
      </c>
      <c r="N158" s="10" t="s">
        <v>8</v>
      </c>
      <c r="O158" s="10" t="s">
        <v>6</v>
      </c>
      <c r="P158" s="10" t="s">
        <v>6</v>
      </c>
      <c r="Q158" s="10" t="s">
        <v>20</v>
      </c>
    </row>
    <row r="159" spans="1:17" ht="12">
      <c r="A159" s="7"/>
      <c r="B159" s="7"/>
      <c r="C159" s="7"/>
      <c r="D159" s="10" t="s">
        <v>24</v>
      </c>
      <c r="E159" s="10" t="s">
        <v>25</v>
      </c>
      <c r="F159" s="10" t="s">
        <v>25</v>
      </c>
      <c r="G159" s="10" t="s">
        <v>28</v>
      </c>
      <c r="H159" s="10" t="s">
        <v>25</v>
      </c>
      <c r="I159" s="10" t="s">
        <v>25</v>
      </c>
      <c r="J159" s="10" t="s">
        <v>25</v>
      </c>
      <c r="K159" s="10" t="s">
        <v>25</v>
      </c>
      <c r="L159" s="10" t="s">
        <v>25</v>
      </c>
      <c r="M159" s="10" t="s">
        <v>25</v>
      </c>
      <c r="N159" s="10" t="s">
        <v>25</v>
      </c>
      <c r="O159" s="10" t="s">
        <v>26</v>
      </c>
      <c r="P159" s="10" t="s">
        <v>27</v>
      </c>
      <c r="Q159" s="10" t="s">
        <v>24</v>
      </c>
    </row>
    <row r="160" spans="1:17" ht="12">
      <c r="A160" s="2">
        <v>1</v>
      </c>
      <c r="B160" s="2">
        <v>5</v>
      </c>
      <c r="C160" s="3">
        <v>1997</v>
      </c>
      <c r="D160" s="4">
        <v>0.1</v>
      </c>
      <c r="E160" s="4">
        <v>8.44</v>
      </c>
      <c r="F160" s="4">
        <v>7.13</v>
      </c>
      <c r="G160" s="4">
        <v>81.4</v>
      </c>
      <c r="H160" s="4">
        <v>18.68</v>
      </c>
      <c r="I160" s="4">
        <v>4.275</v>
      </c>
      <c r="J160" s="4">
        <v>2.553</v>
      </c>
      <c r="K160" s="4">
        <v>7.86</v>
      </c>
      <c r="L160" s="4">
        <v>10.69</v>
      </c>
      <c r="M160" s="4">
        <v>12.01</v>
      </c>
      <c r="N160" s="4">
        <v>14.03</v>
      </c>
      <c r="O160" s="4">
        <v>12.1</v>
      </c>
      <c r="P160" s="4">
        <v>131.6</v>
      </c>
      <c r="Q160" s="3">
        <v>1.7</v>
      </c>
    </row>
    <row r="161" spans="1:17" ht="12">
      <c r="A161" s="2">
        <v>2</v>
      </c>
      <c r="B161" s="2">
        <v>5</v>
      </c>
      <c r="C161" s="3">
        <v>1997</v>
      </c>
      <c r="D161" s="4">
        <v>0</v>
      </c>
      <c r="E161" s="4">
        <v>8.7</v>
      </c>
      <c r="F161" s="4">
        <v>7.75</v>
      </c>
      <c r="G161" s="3">
        <v>86.6</v>
      </c>
      <c r="H161" s="4">
        <v>19.71</v>
      </c>
      <c r="I161" s="4">
        <v>5.398</v>
      </c>
      <c r="J161" s="4">
        <v>1.028</v>
      </c>
      <c r="K161" s="4">
        <v>8.11</v>
      </c>
      <c r="L161" s="4">
        <v>10.61</v>
      </c>
      <c r="M161" s="4">
        <v>11.8</v>
      </c>
      <c r="N161" s="4">
        <v>14.02</v>
      </c>
      <c r="O161" s="4">
        <v>11.97</v>
      </c>
      <c r="P161" s="4">
        <v>187</v>
      </c>
      <c r="Q161" s="3">
        <v>1.7</v>
      </c>
    </row>
    <row r="162" spans="1:17" ht="12">
      <c r="A162" s="2">
        <v>3</v>
      </c>
      <c r="B162" s="2">
        <v>5</v>
      </c>
      <c r="C162" s="3">
        <v>1997</v>
      </c>
      <c r="D162" s="4">
        <v>0</v>
      </c>
      <c r="E162" s="4">
        <v>9.09</v>
      </c>
      <c r="F162" s="4">
        <v>7.78</v>
      </c>
      <c r="G162" s="4">
        <v>81.9</v>
      </c>
      <c r="H162" s="4">
        <v>19.57</v>
      </c>
      <c r="I162" s="4">
        <v>4.896</v>
      </c>
      <c r="J162" s="4">
        <v>1.434</v>
      </c>
      <c r="K162" s="4">
        <v>7.75</v>
      </c>
      <c r="L162" s="4">
        <v>10.42</v>
      </c>
      <c r="M162" s="4">
        <v>11.73</v>
      </c>
      <c r="N162" s="4">
        <v>14</v>
      </c>
      <c r="O162" s="4">
        <v>11.71</v>
      </c>
      <c r="P162" s="4">
        <v>129.8</v>
      </c>
      <c r="Q162" s="3">
        <v>1.7</v>
      </c>
    </row>
    <row r="163" spans="1:17" ht="12">
      <c r="A163" s="2">
        <v>4</v>
      </c>
      <c r="B163" s="2">
        <v>5</v>
      </c>
      <c r="C163" s="3">
        <v>1997</v>
      </c>
      <c r="D163" s="4">
        <v>0</v>
      </c>
      <c r="E163" s="4">
        <v>7.95</v>
      </c>
      <c r="F163" s="4">
        <v>6.618</v>
      </c>
      <c r="G163" s="4">
        <v>80.7</v>
      </c>
      <c r="H163" s="4">
        <v>18.78</v>
      </c>
      <c r="I163" s="4">
        <v>3.694</v>
      </c>
      <c r="J163" s="4">
        <v>1.447</v>
      </c>
      <c r="K163" s="4">
        <v>7.23</v>
      </c>
      <c r="L163" s="4">
        <v>10.19</v>
      </c>
      <c r="M163" s="4">
        <v>11.58</v>
      </c>
      <c r="N163" s="4">
        <v>13.95</v>
      </c>
      <c r="O163" s="4">
        <v>11.7</v>
      </c>
      <c r="P163" s="4">
        <v>182.2</v>
      </c>
      <c r="Q163" s="3">
        <v>1.8</v>
      </c>
    </row>
    <row r="164" spans="1:17" ht="12">
      <c r="A164" s="2">
        <v>5</v>
      </c>
      <c r="B164" s="2">
        <v>5</v>
      </c>
      <c r="C164" s="3">
        <v>1997</v>
      </c>
      <c r="D164" s="4">
        <v>0</v>
      </c>
      <c r="E164" s="4">
        <v>11.19</v>
      </c>
      <c r="F164" s="4">
        <v>8.9</v>
      </c>
      <c r="G164" s="4">
        <v>71.1</v>
      </c>
      <c r="H164" s="4">
        <v>21.34</v>
      </c>
      <c r="I164" s="4">
        <v>7.62</v>
      </c>
      <c r="J164" s="4">
        <v>4.89</v>
      </c>
      <c r="K164" s="4">
        <v>8.46</v>
      </c>
      <c r="L164" s="4">
        <v>10.44</v>
      </c>
      <c r="M164" s="4">
        <v>11.51</v>
      </c>
      <c r="N164" s="4">
        <v>13.92</v>
      </c>
      <c r="O164" s="4">
        <v>11.58</v>
      </c>
      <c r="P164" s="4">
        <v>191.9</v>
      </c>
      <c r="Q164" s="3">
        <v>1.7</v>
      </c>
    </row>
    <row r="165" spans="1:17" ht="12">
      <c r="A165" s="2">
        <v>6</v>
      </c>
      <c r="B165" s="2">
        <v>5</v>
      </c>
      <c r="C165" s="3">
        <v>1997</v>
      </c>
      <c r="D165" s="4">
        <v>0.1</v>
      </c>
      <c r="E165" s="4">
        <v>10.82</v>
      </c>
      <c r="F165" s="4">
        <v>9.37</v>
      </c>
      <c r="G165" s="4">
        <v>81.2</v>
      </c>
      <c r="H165" s="4">
        <v>19.02</v>
      </c>
      <c r="I165" s="4">
        <v>7.05</v>
      </c>
      <c r="J165" s="4">
        <v>3.736</v>
      </c>
      <c r="K165" s="4">
        <v>8.87</v>
      </c>
      <c r="L165" s="4">
        <v>10.91</v>
      </c>
      <c r="M165" s="4">
        <v>11.84</v>
      </c>
      <c r="N165" s="4">
        <v>13.85</v>
      </c>
      <c r="O165" s="4">
        <v>11.07</v>
      </c>
      <c r="P165" s="4">
        <v>172.7</v>
      </c>
      <c r="Q165" s="3">
        <v>1.5</v>
      </c>
    </row>
    <row r="166" spans="1:17" ht="12">
      <c r="A166" s="2">
        <v>7</v>
      </c>
      <c r="B166" s="2">
        <v>5</v>
      </c>
      <c r="C166" s="3">
        <v>1997</v>
      </c>
      <c r="D166" s="4">
        <v>0</v>
      </c>
      <c r="E166" s="4">
        <v>8.91</v>
      </c>
      <c r="F166" s="4">
        <v>7.94</v>
      </c>
      <c r="G166" s="4">
        <v>86.4</v>
      </c>
      <c r="H166" s="4">
        <v>12.51</v>
      </c>
      <c r="I166" s="4">
        <v>4.211</v>
      </c>
      <c r="J166" s="4">
        <v>0.107</v>
      </c>
      <c r="K166" s="4">
        <v>7.88</v>
      </c>
      <c r="L166" s="4">
        <v>10.71</v>
      </c>
      <c r="M166" s="4">
        <v>11.87</v>
      </c>
      <c r="N166" s="4">
        <v>13.83</v>
      </c>
      <c r="O166" s="4">
        <v>10.84</v>
      </c>
      <c r="P166" s="4">
        <v>127.2</v>
      </c>
      <c r="Q166" s="3">
        <v>0.7</v>
      </c>
    </row>
    <row r="167" spans="1:17" ht="12">
      <c r="A167" s="2">
        <v>8</v>
      </c>
      <c r="B167" s="2">
        <v>5</v>
      </c>
      <c r="C167" s="3">
        <v>1997</v>
      </c>
      <c r="D167" s="4">
        <v>0</v>
      </c>
      <c r="E167" s="4">
        <v>8.9</v>
      </c>
      <c r="F167" s="4">
        <v>7.94</v>
      </c>
      <c r="G167" s="4">
        <v>86.5</v>
      </c>
      <c r="H167" s="4">
        <v>19.61</v>
      </c>
      <c r="I167" s="4">
        <v>4.979</v>
      </c>
      <c r="J167" s="4">
        <v>1.754</v>
      </c>
      <c r="K167" s="4">
        <v>8.49</v>
      </c>
      <c r="L167" s="4">
        <v>10.91</v>
      </c>
      <c r="M167" s="4">
        <v>11.85</v>
      </c>
      <c r="N167" s="4">
        <v>13.78</v>
      </c>
      <c r="O167" s="4">
        <v>5.504</v>
      </c>
      <c r="P167" s="4">
        <v>170.6</v>
      </c>
      <c r="Q167" s="3">
        <v>2.1</v>
      </c>
    </row>
    <row r="168" spans="1:17" ht="12">
      <c r="A168" s="2">
        <v>9</v>
      </c>
      <c r="B168" s="2">
        <v>5</v>
      </c>
      <c r="C168" s="3">
        <v>1997</v>
      </c>
      <c r="D168" s="4">
        <v>0</v>
      </c>
      <c r="E168" s="4">
        <v>15.05</v>
      </c>
      <c r="F168" s="4">
        <v>10.58</v>
      </c>
      <c r="G168" s="4">
        <v>52.4</v>
      </c>
      <c r="H168" s="4">
        <v>19.15</v>
      </c>
      <c r="I168" s="4">
        <v>8.77</v>
      </c>
      <c r="J168" s="4">
        <v>3.498</v>
      </c>
      <c r="K168" s="4">
        <v>8.98</v>
      </c>
      <c r="L168" s="4">
        <v>10.84</v>
      </c>
      <c r="M168" s="4">
        <v>11.75</v>
      </c>
      <c r="N168" s="4">
        <v>13.75</v>
      </c>
      <c r="O168" s="4">
        <v>10.75</v>
      </c>
      <c r="P168" s="4">
        <v>175.5</v>
      </c>
      <c r="Q168" s="3">
        <v>2.3</v>
      </c>
    </row>
    <row r="169" spans="1:17" ht="12">
      <c r="A169" s="2">
        <v>10</v>
      </c>
      <c r="B169" s="2">
        <v>5</v>
      </c>
      <c r="C169" s="3">
        <v>1997</v>
      </c>
      <c r="D169" s="4">
        <v>0</v>
      </c>
      <c r="E169" s="4">
        <v>6.989</v>
      </c>
      <c r="F169" s="4">
        <v>5.57</v>
      </c>
      <c r="G169" s="4">
        <v>78.6</v>
      </c>
      <c r="H169" s="4">
        <v>17.35</v>
      </c>
      <c r="I169" s="4">
        <v>5.117</v>
      </c>
      <c r="J169" s="4">
        <v>2.771</v>
      </c>
      <c r="K169" s="4">
        <v>8.14</v>
      </c>
      <c r="L169" s="4">
        <v>10.72</v>
      </c>
      <c r="M169" s="4">
        <v>11.79</v>
      </c>
      <c r="N169" s="4">
        <v>13.75</v>
      </c>
      <c r="O169" s="4">
        <v>10.79</v>
      </c>
      <c r="P169" s="4">
        <v>267.6</v>
      </c>
      <c r="Q169" s="3">
        <v>1.5</v>
      </c>
    </row>
    <row r="170" spans="1:17" ht="12">
      <c r="A170" s="2">
        <v>11</v>
      </c>
      <c r="B170" s="2">
        <v>5</v>
      </c>
      <c r="C170" s="3">
        <v>1997</v>
      </c>
      <c r="D170" s="4">
        <v>0</v>
      </c>
      <c r="E170" s="4">
        <v>6.66</v>
      </c>
      <c r="F170" s="4">
        <v>5.975</v>
      </c>
      <c r="G170" s="4">
        <v>89.4</v>
      </c>
      <c r="H170" s="4">
        <v>17.97</v>
      </c>
      <c r="I170" s="4">
        <v>3.581</v>
      </c>
      <c r="J170" s="4">
        <v>1.38</v>
      </c>
      <c r="K170" s="4">
        <v>7.86</v>
      </c>
      <c r="L170" s="4">
        <v>10.51</v>
      </c>
      <c r="M170" s="4">
        <v>11.6</v>
      </c>
      <c r="N170" s="4">
        <v>13.68</v>
      </c>
      <c r="O170" s="4">
        <v>9.85</v>
      </c>
      <c r="P170" s="4">
        <v>203.1</v>
      </c>
      <c r="Q170" s="3">
        <v>1.8</v>
      </c>
    </row>
    <row r="171" spans="1:17" ht="12">
      <c r="A171" s="2">
        <v>12</v>
      </c>
      <c r="B171" s="2">
        <v>5</v>
      </c>
      <c r="C171" s="3">
        <v>1997</v>
      </c>
      <c r="D171" s="4">
        <v>1.5</v>
      </c>
      <c r="E171" s="4">
        <v>7.76</v>
      </c>
      <c r="F171" s="4">
        <v>6.845</v>
      </c>
      <c r="G171" s="4">
        <v>86.6</v>
      </c>
      <c r="H171" s="4">
        <v>12.02</v>
      </c>
      <c r="I171" s="4">
        <v>6.113</v>
      </c>
      <c r="J171" s="4">
        <v>3.898</v>
      </c>
      <c r="K171" s="4">
        <v>8.53</v>
      </c>
      <c r="L171" s="4">
        <v>10.45</v>
      </c>
      <c r="M171" s="4">
        <v>11.42</v>
      </c>
      <c r="N171" s="4">
        <v>13.63</v>
      </c>
      <c r="O171" s="4">
        <v>10.27</v>
      </c>
      <c r="P171" s="4">
        <v>223.2</v>
      </c>
      <c r="Q171" s="3">
        <v>0.4</v>
      </c>
    </row>
    <row r="172" spans="1:17" ht="12">
      <c r="A172" s="2">
        <v>13</v>
      </c>
      <c r="B172" s="2">
        <v>5</v>
      </c>
      <c r="C172" s="3">
        <v>1997</v>
      </c>
      <c r="D172" s="4">
        <v>0</v>
      </c>
      <c r="E172" s="4">
        <v>7.09</v>
      </c>
      <c r="F172" s="4">
        <v>6.418</v>
      </c>
      <c r="G172" s="4">
        <v>89.8</v>
      </c>
      <c r="H172" s="4">
        <v>17.82</v>
      </c>
      <c r="I172" s="4">
        <v>3.252</v>
      </c>
      <c r="J172" s="4">
        <v>-0.709</v>
      </c>
      <c r="K172" s="4">
        <v>6.748</v>
      </c>
      <c r="L172" s="4">
        <v>9.7</v>
      </c>
      <c r="M172" s="4">
        <v>10.94</v>
      </c>
      <c r="N172" s="4">
        <v>13.57</v>
      </c>
      <c r="O172" s="4">
        <v>3.443</v>
      </c>
      <c r="P172" s="4">
        <v>141.7</v>
      </c>
      <c r="Q172" s="3">
        <v>2.5</v>
      </c>
    </row>
    <row r="173" spans="1:17" ht="12">
      <c r="A173" s="2">
        <v>14</v>
      </c>
      <c r="B173" s="2">
        <v>5</v>
      </c>
      <c r="C173" s="3">
        <v>1997</v>
      </c>
      <c r="D173" s="4">
        <v>0</v>
      </c>
      <c r="E173" s="4">
        <v>12.56</v>
      </c>
      <c r="F173" s="4">
        <v>7.35</v>
      </c>
      <c r="G173" s="4">
        <v>40.1</v>
      </c>
      <c r="H173" s="4">
        <v>17.12</v>
      </c>
      <c r="I173" s="4">
        <v>7.03</v>
      </c>
      <c r="J173" s="4">
        <v>3.377</v>
      </c>
      <c r="K173" s="4">
        <v>7.55</v>
      </c>
      <c r="L173" s="4">
        <v>9.79</v>
      </c>
      <c r="M173" s="4">
        <v>10.87</v>
      </c>
      <c r="N173" s="4">
        <v>13.51</v>
      </c>
      <c r="O173" s="4">
        <v>9.95</v>
      </c>
      <c r="P173" s="4">
        <v>373.3</v>
      </c>
      <c r="Q173" s="3">
        <v>3.4</v>
      </c>
    </row>
    <row r="174" spans="1:17" ht="12">
      <c r="A174" s="2">
        <v>15</v>
      </c>
      <c r="B174" s="2">
        <v>5</v>
      </c>
      <c r="C174" s="3">
        <v>1997</v>
      </c>
      <c r="D174" s="4">
        <v>0</v>
      </c>
      <c r="E174" s="4">
        <v>14.71</v>
      </c>
      <c r="F174" s="4">
        <v>9.36</v>
      </c>
      <c r="G174" s="4">
        <v>43.1</v>
      </c>
      <c r="H174" s="4">
        <v>17.49</v>
      </c>
      <c r="I174" s="4">
        <v>12.44</v>
      </c>
      <c r="J174" s="4">
        <v>8.57</v>
      </c>
      <c r="K174" s="4">
        <v>9.69</v>
      </c>
      <c r="L174" s="4">
        <v>10.68</v>
      </c>
      <c r="M174" s="4">
        <v>11.17</v>
      </c>
      <c r="N174" s="4">
        <v>13.41</v>
      </c>
      <c r="O174" s="4">
        <v>10.05</v>
      </c>
      <c r="P174" s="4">
        <v>509.3</v>
      </c>
      <c r="Q174" s="3">
        <v>3.6</v>
      </c>
    </row>
    <row r="175" spans="1:17" ht="12">
      <c r="A175" s="2">
        <v>16</v>
      </c>
      <c r="B175" s="2">
        <v>5</v>
      </c>
      <c r="C175" s="3">
        <v>1997</v>
      </c>
      <c r="D175" s="4">
        <v>0</v>
      </c>
      <c r="E175" s="4">
        <v>12.97</v>
      </c>
      <c r="F175" s="4">
        <v>8.04</v>
      </c>
      <c r="G175" s="4">
        <v>43.9</v>
      </c>
      <c r="H175" s="4">
        <v>19.2</v>
      </c>
      <c r="I175" s="4">
        <v>9.38</v>
      </c>
      <c r="J175" s="4">
        <v>4.923</v>
      </c>
      <c r="K175" s="4">
        <v>8.48</v>
      </c>
      <c r="L175" s="4">
        <v>10.33</v>
      </c>
      <c r="M175" s="4">
        <v>11.21</v>
      </c>
      <c r="N175" s="4">
        <v>13.37</v>
      </c>
      <c r="O175" s="4">
        <v>10.24</v>
      </c>
      <c r="P175" s="4">
        <v>486.3</v>
      </c>
      <c r="Q175" s="3">
        <v>1.7</v>
      </c>
    </row>
    <row r="176" spans="1:17" ht="12">
      <c r="A176" s="2">
        <v>17</v>
      </c>
      <c r="B176" s="2">
        <v>5</v>
      </c>
      <c r="C176" s="3">
        <v>1997</v>
      </c>
      <c r="D176" s="4">
        <v>0</v>
      </c>
      <c r="E176" s="4">
        <v>7.64</v>
      </c>
      <c r="F176" s="4">
        <v>5.736</v>
      </c>
      <c r="G176" s="4">
        <v>72.3</v>
      </c>
      <c r="H176" s="4">
        <v>16.85</v>
      </c>
      <c r="I176" s="4">
        <v>3.682</v>
      </c>
      <c r="J176" s="4">
        <v>-0.389</v>
      </c>
      <c r="K176" s="4">
        <v>6.93</v>
      </c>
      <c r="L176" s="4">
        <v>9.39</v>
      </c>
      <c r="M176" s="4">
        <v>10.73</v>
      </c>
      <c r="N176" s="4">
        <v>13.3</v>
      </c>
      <c r="O176" s="4">
        <v>9.72</v>
      </c>
      <c r="P176" s="4">
        <v>233.6</v>
      </c>
      <c r="Q176" s="3">
        <v>1.5</v>
      </c>
    </row>
    <row r="177" spans="1:17" ht="12">
      <c r="A177" s="2">
        <v>18</v>
      </c>
      <c r="B177" s="2">
        <v>5</v>
      </c>
      <c r="C177" s="3">
        <v>1997</v>
      </c>
      <c r="D177" s="4">
        <v>0</v>
      </c>
      <c r="E177" s="4">
        <v>6</v>
      </c>
      <c r="F177" s="4">
        <v>5.2</v>
      </c>
      <c r="G177" s="4">
        <v>88</v>
      </c>
      <c r="H177" s="4">
        <v>17</v>
      </c>
      <c r="I177" s="4">
        <v>14</v>
      </c>
      <c r="O177" s="4">
        <v>7.5</v>
      </c>
      <c r="P177" s="4">
        <v>211</v>
      </c>
      <c r="Q177" s="3">
        <v>1.6</v>
      </c>
    </row>
    <row r="178" spans="1:17" ht="12">
      <c r="A178" s="2">
        <v>19</v>
      </c>
      <c r="B178" s="2">
        <v>5</v>
      </c>
      <c r="C178" s="3">
        <v>1997</v>
      </c>
      <c r="D178" s="4">
        <v>0</v>
      </c>
      <c r="E178" s="3">
        <v>10.1</v>
      </c>
      <c r="F178" s="4">
        <v>7.6</v>
      </c>
      <c r="G178" s="4">
        <v>68</v>
      </c>
      <c r="H178" s="4">
        <v>17.5</v>
      </c>
      <c r="I178" s="4">
        <v>3.4</v>
      </c>
      <c r="O178" s="4">
        <v>7.6</v>
      </c>
      <c r="P178" s="4">
        <v>300</v>
      </c>
      <c r="Q178" s="3">
        <v>1.4</v>
      </c>
    </row>
    <row r="179" spans="1:17" ht="12">
      <c r="A179" s="2">
        <v>20</v>
      </c>
      <c r="B179" s="2">
        <v>5</v>
      </c>
      <c r="C179" s="3">
        <v>1997</v>
      </c>
      <c r="D179" s="4">
        <v>1.1</v>
      </c>
      <c r="E179" s="4">
        <v>16.36</v>
      </c>
      <c r="F179" s="4">
        <v>13.18</v>
      </c>
      <c r="G179" s="4">
        <v>66.9</v>
      </c>
      <c r="H179" s="4">
        <v>18.36</v>
      </c>
      <c r="I179" s="4">
        <v>13.99</v>
      </c>
      <c r="J179" s="4">
        <v>12.56</v>
      </c>
      <c r="K179" s="4">
        <v>12.42</v>
      </c>
      <c r="L179" s="4">
        <v>12</v>
      </c>
      <c r="M179" s="4">
        <v>11.73</v>
      </c>
      <c r="N179" s="4">
        <v>13.06</v>
      </c>
      <c r="O179" s="4">
        <v>5.9</v>
      </c>
      <c r="P179" s="4">
        <v>367</v>
      </c>
      <c r="Q179" s="3">
        <v>1.2</v>
      </c>
    </row>
    <row r="180" spans="1:17" ht="12">
      <c r="A180" s="2">
        <v>21</v>
      </c>
      <c r="B180" s="2">
        <v>5</v>
      </c>
      <c r="C180" s="3">
        <v>1997</v>
      </c>
      <c r="D180" s="4">
        <v>1.3</v>
      </c>
      <c r="E180" s="4">
        <v>11.81</v>
      </c>
      <c r="F180" s="4">
        <v>11.44</v>
      </c>
      <c r="G180" s="4">
        <v>95.3</v>
      </c>
      <c r="H180" s="4">
        <v>11.83</v>
      </c>
      <c r="I180" s="4">
        <v>11.83</v>
      </c>
      <c r="J180" s="4">
        <v>11.5</v>
      </c>
      <c r="K180" s="4">
        <v>13.52</v>
      </c>
      <c r="L180" s="4">
        <v>13.08</v>
      </c>
      <c r="M180" s="4">
        <v>12.66</v>
      </c>
      <c r="N180" s="4">
        <v>13.04</v>
      </c>
      <c r="O180" s="4">
        <v>3.253</v>
      </c>
      <c r="P180" s="4">
        <v>394.9</v>
      </c>
      <c r="Q180" s="3">
        <v>0.3</v>
      </c>
    </row>
    <row r="181" spans="1:17" ht="12">
      <c r="A181" s="2">
        <v>22</v>
      </c>
      <c r="B181" s="2">
        <v>5</v>
      </c>
      <c r="C181" s="3">
        <v>1997</v>
      </c>
      <c r="D181" s="4">
        <v>0.5</v>
      </c>
      <c r="E181" s="4">
        <v>8.8</v>
      </c>
      <c r="F181" s="4">
        <v>8.56</v>
      </c>
      <c r="G181" s="4">
        <v>96.6</v>
      </c>
      <c r="H181" s="4">
        <v>12.2</v>
      </c>
      <c r="I181" s="4">
        <v>8.59</v>
      </c>
      <c r="J181" s="4">
        <v>8.27</v>
      </c>
      <c r="K181" s="4">
        <v>10.29</v>
      </c>
      <c r="L181" s="4">
        <v>11.42</v>
      </c>
      <c r="M181" s="4">
        <v>11.99</v>
      </c>
      <c r="N181" s="4">
        <v>13.14</v>
      </c>
      <c r="O181" s="4">
        <v>1.957</v>
      </c>
      <c r="P181" s="4">
        <v>250.8</v>
      </c>
      <c r="Q181" s="3">
        <v>0.4</v>
      </c>
    </row>
    <row r="182" spans="1:17" ht="12">
      <c r="A182" s="2">
        <v>23</v>
      </c>
      <c r="B182" s="2">
        <v>5</v>
      </c>
      <c r="C182" s="3">
        <v>1997</v>
      </c>
      <c r="D182" s="4">
        <v>2</v>
      </c>
      <c r="E182" s="4">
        <v>10.06</v>
      </c>
      <c r="F182" s="4">
        <v>9.54</v>
      </c>
      <c r="G182" s="4">
        <v>93</v>
      </c>
      <c r="H182" s="4">
        <v>13.07</v>
      </c>
      <c r="I182" s="4">
        <v>8.77</v>
      </c>
      <c r="J182" s="4">
        <v>7.72</v>
      </c>
      <c r="K182" s="4">
        <v>10.19</v>
      </c>
      <c r="L182" s="4">
        <v>11.19</v>
      </c>
      <c r="M182" s="4">
        <v>11.75</v>
      </c>
      <c r="N182" s="4">
        <v>13.21</v>
      </c>
      <c r="O182" s="4">
        <v>2.687</v>
      </c>
      <c r="P182" s="4">
        <v>164.7</v>
      </c>
      <c r="Q182" s="3">
        <v>0.4</v>
      </c>
    </row>
    <row r="183" spans="1:17" ht="12">
      <c r="A183" s="2">
        <v>24</v>
      </c>
      <c r="B183" s="2">
        <v>5</v>
      </c>
      <c r="C183" s="3">
        <v>1997</v>
      </c>
      <c r="D183" s="4">
        <v>0.8</v>
      </c>
      <c r="E183" s="4">
        <v>11.89</v>
      </c>
      <c r="F183" s="4">
        <v>11.61</v>
      </c>
      <c r="G183" s="4">
        <v>96.5</v>
      </c>
      <c r="H183" s="4">
        <v>13.7</v>
      </c>
      <c r="I183" s="4">
        <v>10.05</v>
      </c>
      <c r="J183" s="4">
        <v>9.89</v>
      </c>
      <c r="K183" s="4">
        <v>11.64</v>
      </c>
      <c r="L183" s="4">
        <v>11.86</v>
      </c>
      <c r="M183" s="4">
        <v>11.98</v>
      </c>
      <c r="N183" s="4">
        <v>13.19</v>
      </c>
      <c r="O183" s="4">
        <v>1.947</v>
      </c>
      <c r="P183" s="4">
        <v>203.3</v>
      </c>
      <c r="Q183" s="3">
        <v>0.2</v>
      </c>
    </row>
    <row r="184" spans="1:17" ht="12">
      <c r="A184" s="2">
        <v>25</v>
      </c>
      <c r="B184" s="2">
        <v>5</v>
      </c>
      <c r="C184" s="3">
        <v>1997</v>
      </c>
      <c r="D184" s="4">
        <v>18.5</v>
      </c>
      <c r="E184" s="4">
        <v>12.15</v>
      </c>
      <c r="F184" s="4">
        <v>12.16</v>
      </c>
      <c r="G184" s="4">
        <v>100</v>
      </c>
      <c r="H184" s="4">
        <v>13.89</v>
      </c>
      <c r="I184" s="4">
        <v>11.1</v>
      </c>
      <c r="J184" s="4">
        <v>9.71</v>
      </c>
      <c r="K184" s="4">
        <v>12.03</v>
      </c>
      <c r="L184" s="4">
        <v>12.29</v>
      </c>
      <c r="M184" s="4">
        <v>12.38</v>
      </c>
      <c r="N184" s="4">
        <v>13.22</v>
      </c>
      <c r="O184" s="4">
        <v>1.804</v>
      </c>
      <c r="P184" s="4">
        <v>79.4</v>
      </c>
      <c r="Q184" s="3">
        <v>0.4</v>
      </c>
    </row>
    <row r="185" spans="1:17" ht="12">
      <c r="A185" s="2">
        <v>26</v>
      </c>
      <c r="B185" s="2">
        <v>5</v>
      </c>
      <c r="C185" s="3">
        <v>1997</v>
      </c>
      <c r="D185" s="4">
        <v>0</v>
      </c>
      <c r="E185" s="4">
        <v>11.68</v>
      </c>
      <c r="F185" s="4">
        <v>11.6</v>
      </c>
      <c r="G185" s="4">
        <v>99</v>
      </c>
      <c r="H185" s="4">
        <v>13.09</v>
      </c>
      <c r="I185" s="4">
        <v>10.73</v>
      </c>
      <c r="J185" s="4">
        <v>9.99</v>
      </c>
      <c r="K185" s="4">
        <v>11.94</v>
      </c>
      <c r="L185" s="4">
        <v>12.47</v>
      </c>
      <c r="M185" s="4">
        <v>12.65</v>
      </c>
      <c r="N185" s="4">
        <v>13.26</v>
      </c>
      <c r="O185" s="4">
        <v>3.29</v>
      </c>
      <c r="P185" s="4">
        <v>130.3</v>
      </c>
      <c r="Q185" s="3">
        <v>0.4</v>
      </c>
    </row>
    <row r="186" spans="1:17" ht="12">
      <c r="A186" s="2">
        <v>27</v>
      </c>
      <c r="B186" s="2">
        <v>5</v>
      </c>
      <c r="C186" s="3">
        <v>1997</v>
      </c>
      <c r="D186" s="4">
        <v>0</v>
      </c>
      <c r="E186" s="4">
        <v>10.68</v>
      </c>
      <c r="F186" s="4">
        <v>9.67</v>
      </c>
      <c r="G186" s="4">
        <v>86.8</v>
      </c>
      <c r="H186" s="4">
        <v>15.29</v>
      </c>
      <c r="I186" s="4">
        <v>9.58</v>
      </c>
      <c r="J186" s="4">
        <v>7.98</v>
      </c>
      <c r="K186" s="4">
        <v>11.21</v>
      </c>
      <c r="L186" s="4">
        <v>12.36</v>
      </c>
      <c r="M186" s="4">
        <v>12.68</v>
      </c>
      <c r="N186" s="4">
        <v>13.33</v>
      </c>
      <c r="O186" s="4">
        <v>3.105</v>
      </c>
      <c r="P186" s="4">
        <v>137.2</v>
      </c>
      <c r="Q186" s="3">
        <v>1.1</v>
      </c>
    </row>
    <row r="187" spans="1:17" ht="12">
      <c r="A187" s="2">
        <v>28</v>
      </c>
      <c r="B187" s="2">
        <v>5</v>
      </c>
      <c r="C187" s="3">
        <v>1997</v>
      </c>
      <c r="D187" s="3">
        <v>0.2</v>
      </c>
      <c r="E187" s="4">
        <v>8.85</v>
      </c>
      <c r="F187" s="4">
        <v>8.5</v>
      </c>
      <c r="G187" s="4">
        <v>95</v>
      </c>
      <c r="H187" s="3">
        <v>13.98</v>
      </c>
      <c r="I187" s="4">
        <v>7.96</v>
      </c>
      <c r="J187" s="4">
        <v>4.836</v>
      </c>
      <c r="K187" s="4">
        <v>10.45</v>
      </c>
      <c r="L187" s="4">
        <v>11.91</v>
      </c>
      <c r="M187" s="4">
        <v>12.46</v>
      </c>
      <c r="N187" s="4">
        <v>13.38</v>
      </c>
      <c r="O187" s="4">
        <v>6.779</v>
      </c>
      <c r="P187" s="4">
        <v>181.9</v>
      </c>
      <c r="Q187" s="3">
        <v>0.7</v>
      </c>
    </row>
    <row r="188" spans="1:17" ht="12">
      <c r="A188" s="2">
        <v>29</v>
      </c>
      <c r="B188" s="2">
        <v>5</v>
      </c>
      <c r="C188" s="3">
        <v>1997</v>
      </c>
      <c r="D188" s="4">
        <v>0</v>
      </c>
      <c r="E188" s="4">
        <v>9.52</v>
      </c>
      <c r="F188" s="4">
        <v>8.51</v>
      </c>
      <c r="G188" s="4">
        <v>86.2</v>
      </c>
      <c r="H188" s="4">
        <v>16.04</v>
      </c>
      <c r="I188" s="4">
        <v>8.68</v>
      </c>
      <c r="J188" s="4">
        <v>6.352</v>
      </c>
      <c r="K188" s="4">
        <v>10.32</v>
      </c>
      <c r="L188" s="4">
        <v>11.55</v>
      </c>
      <c r="M188" s="4">
        <v>12.19</v>
      </c>
      <c r="N188" s="4">
        <v>13.42</v>
      </c>
      <c r="O188" s="4">
        <v>4.645</v>
      </c>
      <c r="P188" s="4">
        <v>138</v>
      </c>
      <c r="Q188" s="3">
        <v>1.2</v>
      </c>
    </row>
    <row r="189" spans="1:17" ht="12">
      <c r="A189" s="2">
        <v>30</v>
      </c>
      <c r="B189" s="2">
        <v>5</v>
      </c>
      <c r="C189" s="3">
        <v>1997</v>
      </c>
      <c r="D189" s="4">
        <v>1.7</v>
      </c>
      <c r="E189" s="4">
        <v>6.991</v>
      </c>
      <c r="F189" s="4">
        <v>5.971</v>
      </c>
      <c r="G189" s="4">
        <v>84.6</v>
      </c>
      <c r="H189" s="4">
        <v>17.22</v>
      </c>
      <c r="I189" s="4">
        <v>5.092</v>
      </c>
      <c r="J189" s="4">
        <v>0.979</v>
      </c>
      <c r="K189" s="4">
        <v>7.49</v>
      </c>
      <c r="L189" s="4">
        <v>10.17</v>
      </c>
      <c r="M189" s="4">
        <v>11.51</v>
      </c>
      <c r="N189" s="4">
        <v>13.45</v>
      </c>
      <c r="O189" s="4">
        <v>8.21</v>
      </c>
      <c r="P189" s="4">
        <v>194.5</v>
      </c>
      <c r="Q189" s="3">
        <v>0.6</v>
      </c>
    </row>
    <row r="190" spans="1:17" ht="12">
      <c r="A190" s="2">
        <v>31</v>
      </c>
      <c r="B190" s="2">
        <v>5</v>
      </c>
      <c r="C190" s="3">
        <v>1997</v>
      </c>
      <c r="D190" s="4">
        <v>0</v>
      </c>
      <c r="E190" s="4">
        <v>17.2</v>
      </c>
      <c r="F190" s="4">
        <v>13.65</v>
      </c>
      <c r="G190" s="4">
        <v>64.3</v>
      </c>
      <c r="H190" s="4">
        <v>18.06</v>
      </c>
      <c r="I190" s="4">
        <v>6.949</v>
      </c>
      <c r="J190" s="4">
        <v>6.325</v>
      </c>
      <c r="K190" s="4">
        <v>9.58</v>
      </c>
      <c r="L190" s="4">
        <v>10.17</v>
      </c>
      <c r="M190" s="4">
        <v>10.91</v>
      </c>
      <c r="N190" s="4">
        <v>13.36</v>
      </c>
      <c r="O190" s="4">
        <v>2.65</v>
      </c>
      <c r="P190" s="4">
        <v>274.5</v>
      </c>
      <c r="Q190" s="3">
        <v>1.6</v>
      </c>
    </row>
    <row r="191" spans="1:2" ht="12">
      <c r="A191" s="2"/>
      <c r="B191" s="2"/>
    </row>
    <row r="192" spans="1:17" ht="12">
      <c r="A192" s="5" t="s">
        <v>1</v>
      </c>
      <c r="B192" s="2"/>
      <c r="D192" s="4"/>
      <c r="E192" s="4">
        <f aca="true" t="shared" si="4" ref="E192:Q192">AVERAGE(E160:E190)</f>
        <v>10.24258064516129</v>
      </c>
      <c r="F192" s="4">
        <f t="shared" si="4"/>
        <v>8.596548387096773</v>
      </c>
      <c r="G192" s="4">
        <f t="shared" si="4"/>
        <v>79.74838709677421</v>
      </c>
      <c r="H192" s="4">
        <f t="shared" si="4"/>
        <v>16.626451612903224</v>
      </c>
      <c r="I192" s="4">
        <f t="shared" si="4"/>
        <v>7.490612903225809</v>
      </c>
      <c r="J192" s="4">
        <f t="shared" si="4"/>
        <v>4.8406896551724135</v>
      </c>
      <c r="K192" s="4">
        <f t="shared" si="4"/>
        <v>9.263379310344828</v>
      </c>
      <c r="L192" s="4">
        <f t="shared" si="4"/>
        <v>10.957241379310348</v>
      </c>
      <c r="M192" s="4">
        <f t="shared" si="4"/>
        <v>11.743448275862066</v>
      </c>
      <c r="N192" s="4">
        <f t="shared" si="4"/>
        <v>13.531379310344827</v>
      </c>
      <c r="O192" s="4">
        <f t="shared" si="4"/>
        <v>7.511741935483872</v>
      </c>
      <c r="P192" s="4">
        <f t="shared" si="4"/>
        <v>223.6806451612903</v>
      </c>
      <c r="Q192" s="4">
        <f t="shared" si="4"/>
        <v>1.3903225806451613</v>
      </c>
    </row>
    <row r="193" spans="1:17" ht="12">
      <c r="A193" s="5" t="s">
        <v>2</v>
      </c>
      <c r="B193" s="2"/>
      <c r="D193" s="4">
        <f>SUM(D160:D190)</f>
        <v>27.799999999999997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>
        <f>SUM(O160:O190)</f>
        <v>232.86400000000003</v>
      </c>
      <c r="P193" s="4">
        <f>SUM(P160:P190)</f>
        <v>6934.099999999999</v>
      </c>
      <c r="Q193" s="4">
        <f>SUM(Q160:Q190)</f>
        <v>43.1</v>
      </c>
    </row>
    <row r="194" spans="1:17" ht="12">
      <c r="A194" s="5"/>
      <c r="B194" s="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">
      <c r="A195" s="7"/>
      <c r="B195" s="7"/>
      <c r="C195" s="7"/>
      <c r="D195" s="7"/>
      <c r="E195" s="9" t="s">
        <v>29</v>
      </c>
      <c r="F195" s="9" t="s">
        <v>29</v>
      </c>
      <c r="G195" s="7"/>
      <c r="H195" s="9" t="s">
        <v>29</v>
      </c>
      <c r="I195" s="9" t="s">
        <v>29</v>
      </c>
      <c r="J195" s="9" t="s">
        <v>13</v>
      </c>
      <c r="L195" s="11" t="s">
        <v>30</v>
      </c>
      <c r="N195" s="7"/>
      <c r="O195" s="9" t="s">
        <v>31</v>
      </c>
      <c r="P195" s="7"/>
      <c r="Q195" s="7"/>
    </row>
    <row r="196" spans="1:17" ht="12">
      <c r="A196" s="10" t="s">
        <v>0</v>
      </c>
      <c r="B196" s="10" t="s">
        <v>3</v>
      </c>
      <c r="C196" s="6" t="s">
        <v>4</v>
      </c>
      <c r="D196" s="10" t="s">
        <v>5</v>
      </c>
      <c r="E196" s="10" t="s">
        <v>7</v>
      </c>
      <c r="F196" s="10" t="s">
        <v>9</v>
      </c>
      <c r="G196" s="10" t="s">
        <v>10</v>
      </c>
      <c r="H196" s="10" t="s">
        <v>11</v>
      </c>
      <c r="I196" s="10" t="s">
        <v>12</v>
      </c>
      <c r="J196" s="10" t="s">
        <v>12</v>
      </c>
      <c r="K196" s="10" t="s">
        <v>14</v>
      </c>
      <c r="L196" s="10" t="s">
        <v>15</v>
      </c>
      <c r="M196" s="10" t="s">
        <v>16</v>
      </c>
      <c r="N196" s="10" t="s">
        <v>17</v>
      </c>
      <c r="O196" s="10" t="s">
        <v>32</v>
      </c>
      <c r="P196" s="10" t="s">
        <v>18</v>
      </c>
      <c r="Q196" s="10" t="s">
        <v>19</v>
      </c>
    </row>
    <row r="197" spans="1:17" ht="12">
      <c r="A197" s="7"/>
      <c r="B197" s="7"/>
      <c r="C197" s="7"/>
      <c r="D197" s="10" t="s">
        <v>6</v>
      </c>
      <c r="E197" s="10" t="s">
        <v>8</v>
      </c>
      <c r="F197" s="10" t="s">
        <v>8</v>
      </c>
      <c r="G197" s="10" t="s">
        <v>8</v>
      </c>
      <c r="H197" s="10" t="s">
        <v>6</v>
      </c>
      <c r="I197" s="10" t="s">
        <v>6</v>
      </c>
      <c r="J197" s="10" t="s">
        <v>6</v>
      </c>
      <c r="K197" s="10" t="s">
        <v>8</v>
      </c>
      <c r="L197" s="10" t="s">
        <v>8</v>
      </c>
      <c r="M197" s="10" t="s">
        <v>8</v>
      </c>
      <c r="N197" s="10" t="s">
        <v>8</v>
      </c>
      <c r="O197" s="10" t="s">
        <v>6</v>
      </c>
      <c r="P197" s="10" t="s">
        <v>6</v>
      </c>
      <c r="Q197" s="10" t="s">
        <v>20</v>
      </c>
    </row>
    <row r="198" spans="1:17" ht="12">
      <c r="A198" s="7"/>
      <c r="B198" s="7"/>
      <c r="C198" s="7"/>
      <c r="D198" s="10" t="s">
        <v>24</v>
      </c>
      <c r="E198" s="10" t="s">
        <v>25</v>
      </c>
      <c r="F198" s="10" t="s">
        <v>25</v>
      </c>
      <c r="G198" s="10" t="s">
        <v>28</v>
      </c>
      <c r="H198" s="10" t="s">
        <v>25</v>
      </c>
      <c r="I198" s="10" t="s">
        <v>25</v>
      </c>
      <c r="J198" s="10" t="s">
        <v>25</v>
      </c>
      <c r="K198" s="10" t="s">
        <v>25</v>
      </c>
      <c r="L198" s="10" t="s">
        <v>25</v>
      </c>
      <c r="M198" s="10" t="s">
        <v>25</v>
      </c>
      <c r="N198" s="10" t="s">
        <v>25</v>
      </c>
      <c r="O198" s="10" t="s">
        <v>26</v>
      </c>
      <c r="P198" s="10" t="s">
        <v>27</v>
      </c>
      <c r="Q198" s="10" t="s">
        <v>24</v>
      </c>
    </row>
    <row r="199" spans="1:17" ht="12">
      <c r="A199" s="2">
        <v>1</v>
      </c>
      <c r="B199" s="2">
        <v>6</v>
      </c>
      <c r="C199" s="3">
        <v>1997</v>
      </c>
      <c r="D199" s="4">
        <v>0</v>
      </c>
      <c r="E199" s="4">
        <v>4.42</v>
      </c>
      <c r="F199" s="4">
        <v>3.463</v>
      </c>
      <c r="G199" s="4">
        <v>83.8</v>
      </c>
      <c r="H199" s="4">
        <v>12.96</v>
      </c>
      <c r="I199" s="4">
        <v>1.725</v>
      </c>
      <c r="J199" s="4">
        <v>-1.422</v>
      </c>
      <c r="K199" s="4">
        <v>5.656</v>
      </c>
      <c r="L199" s="4">
        <v>8.95</v>
      </c>
      <c r="M199" s="4">
        <v>10.54</v>
      </c>
      <c r="N199" s="4">
        <v>13.27</v>
      </c>
      <c r="O199" s="4">
        <v>6.788</v>
      </c>
      <c r="P199" s="4">
        <v>342</v>
      </c>
      <c r="Q199" s="3">
        <v>0.9</v>
      </c>
    </row>
    <row r="200" spans="1:17" ht="12">
      <c r="A200" s="2">
        <v>2</v>
      </c>
      <c r="B200" s="2">
        <v>6</v>
      </c>
      <c r="C200" s="3">
        <v>1997</v>
      </c>
      <c r="D200" s="4">
        <v>0</v>
      </c>
      <c r="E200" s="4">
        <v>9.13</v>
      </c>
      <c r="F200" s="4">
        <v>5.98</v>
      </c>
      <c r="G200" s="4">
        <v>57.5</v>
      </c>
      <c r="H200" s="4">
        <v>11</v>
      </c>
      <c r="I200" s="4">
        <v>2.108</v>
      </c>
      <c r="J200" s="4">
        <v>0.126</v>
      </c>
      <c r="K200" s="4">
        <v>5.397</v>
      </c>
      <c r="L200" s="4">
        <v>8.03</v>
      </c>
      <c r="M200" s="4">
        <v>9.57</v>
      </c>
      <c r="N200" s="4">
        <v>13.15</v>
      </c>
      <c r="O200" s="4">
        <v>6.232</v>
      </c>
      <c r="P200" s="4">
        <v>194</v>
      </c>
      <c r="Q200" s="3">
        <v>1.8</v>
      </c>
    </row>
    <row r="201" spans="1:17" ht="12">
      <c r="A201" s="2">
        <v>3</v>
      </c>
      <c r="B201" s="2">
        <v>6</v>
      </c>
      <c r="C201" s="3">
        <v>1997</v>
      </c>
      <c r="D201" s="4">
        <v>0</v>
      </c>
      <c r="E201" s="4">
        <v>9.57</v>
      </c>
      <c r="F201" s="4">
        <v>5.893</v>
      </c>
      <c r="G201" s="4">
        <v>51.6</v>
      </c>
      <c r="H201" s="4">
        <v>11.87</v>
      </c>
      <c r="I201" s="4">
        <v>7.42</v>
      </c>
      <c r="J201" s="4">
        <v>4.558</v>
      </c>
      <c r="K201" s="4">
        <v>6.483</v>
      </c>
      <c r="L201" s="4">
        <v>8.13</v>
      </c>
      <c r="M201" s="4">
        <v>9.19</v>
      </c>
      <c r="N201" s="4">
        <v>12.97</v>
      </c>
      <c r="O201" s="4">
        <v>4.056</v>
      </c>
      <c r="P201" s="4">
        <v>498.2</v>
      </c>
      <c r="Q201" s="3">
        <v>0.8</v>
      </c>
    </row>
    <row r="202" spans="1:17" ht="12">
      <c r="A202" s="2">
        <v>4</v>
      </c>
      <c r="B202" s="2">
        <v>6</v>
      </c>
      <c r="C202" s="3">
        <v>1997</v>
      </c>
      <c r="D202" s="4">
        <v>0</v>
      </c>
      <c r="E202" s="4">
        <v>1.338</v>
      </c>
      <c r="F202" s="4">
        <v>0.491</v>
      </c>
      <c r="G202" s="4">
        <v>83.4</v>
      </c>
      <c r="H202" s="4">
        <v>11.32</v>
      </c>
      <c r="I202" s="4">
        <v>-1.094</v>
      </c>
      <c r="J202" s="4">
        <v>-3.338</v>
      </c>
      <c r="K202" s="4">
        <v>2.893</v>
      </c>
      <c r="L202" s="4">
        <v>6.326</v>
      </c>
      <c r="M202" s="4">
        <v>8.26</v>
      </c>
      <c r="N202" s="4">
        <v>12.77</v>
      </c>
      <c r="O202" s="4">
        <v>5.044</v>
      </c>
      <c r="P202" s="4">
        <v>216.2</v>
      </c>
      <c r="Q202" s="3">
        <v>0.8</v>
      </c>
    </row>
    <row r="203" spans="1:17" ht="12">
      <c r="A203" s="2">
        <v>5</v>
      </c>
      <c r="B203" s="2">
        <v>6</v>
      </c>
      <c r="C203" s="3">
        <v>1997</v>
      </c>
      <c r="D203" s="4">
        <v>0</v>
      </c>
      <c r="E203" s="4">
        <v>4.038</v>
      </c>
      <c r="F203" s="4">
        <v>2.853</v>
      </c>
      <c r="G203" s="4">
        <v>79.6</v>
      </c>
      <c r="H203" s="4">
        <v>14.57</v>
      </c>
      <c r="I203" s="4">
        <v>1.205</v>
      </c>
      <c r="J203" s="4">
        <v>-1.172</v>
      </c>
      <c r="K203" s="4">
        <v>3.22</v>
      </c>
      <c r="L203" s="4">
        <v>6.117</v>
      </c>
      <c r="M203" s="4">
        <v>7.77</v>
      </c>
      <c r="N203" s="4">
        <v>12.59</v>
      </c>
      <c r="O203" s="4">
        <v>5.875</v>
      </c>
      <c r="P203" s="4">
        <v>148.8</v>
      </c>
      <c r="Q203" s="3">
        <v>1.1</v>
      </c>
    </row>
    <row r="204" spans="1:17" ht="12">
      <c r="A204" s="2">
        <v>6</v>
      </c>
      <c r="B204" s="2">
        <v>6</v>
      </c>
      <c r="C204" s="3">
        <v>1997</v>
      </c>
      <c r="D204" s="4">
        <v>0</v>
      </c>
      <c r="E204" s="4">
        <v>3.018</v>
      </c>
      <c r="F204" s="4">
        <v>2.412</v>
      </c>
      <c r="G204" s="4">
        <v>89</v>
      </c>
      <c r="H204" s="4">
        <v>14.62</v>
      </c>
      <c r="I204" s="4">
        <v>1.162</v>
      </c>
      <c r="J204" s="4">
        <v>-0.889</v>
      </c>
      <c r="K204" s="4">
        <v>4.004</v>
      </c>
      <c r="L204" s="4">
        <v>6.613</v>
      </c>
      <c r="M204" s="4">
        <v>7.93</v>
      </c>
      <c r="N204" s="4">
        <v>12.32</v>
      </c>
      <c r="O204" s="4">
        <v>8.15</v>
      </c>
      <c r="P204" s="4">
        <v>181.2</v>
      </c>
      <c r="Q204" s="3">
        <v>1.1</v>
      </c>
    </row>
    <row r="205" spans="1:17" ht="12">
      <c r="A205" s="2">
        <v>7</v>
      </c>
      <c r="B205" s="2">
        <v>6</v>
      </c>
      <c r="C205" s="3">
        <v>1997</v>
      </c>
      <c r="D205" s="4">
        <v>0</v>
      </c>
      <c r="E205" s="4">
        <v>4.727</v>
      </c>
      <c r="F205" s="4">
        <v>3.72</v>
      </c>
      <c r="G205" s="4">
        <v>83.2</v>
      </c>
      <c r="H205" s="4">
        <v>14.56</v>
      </c>
      <c r="I205" s="4">
        <v>1.657</v>
      </c>
      <c r="J205" s="4">
        <v>-2.196</v>
      </c>
      <c r="K205" s="4">
        <v>3.832</v>
      </c>
      <c r="L205" s="4">
        <v>6.354</v>
      </c>
      <c r="M205" s="4">
        <v>7.82</v>
      </c>
      <c r="N205" s="4">
        <v>12.12</v>
      </c>
      <c r="O205" s="4">
        <v>8.03</v>
      </c>
      <c r="P205" s="4">
        <v>180.4</v>
      </c>
      <c r="Q205" s="3">
        <v>1.2</v>
      </c>
    </row>
    <row r="206" spans="1:17" ht="12">
      <c r="A206" s="2">
        <v>8</v>
      </c>
      <c r="B206" s="2">
        <v>6</v>
      </c>
      <c r="C206" s="3">
        <v>1997</v>
      </c>
      <c r="D206" s="4">
        <v>0</v>
      </c>
      <c r="E206" s="4">
        <v>8.99</v>
      </c>
      <c r="F206" s="4">
        <v>6.324</v>
      </c>
      <c r="G206" s="4">
        <v>63.6</v>
      </c>
      <c r="H206" s="4">
        <v>15.45</v>
      </c>
      <c r="I206" s="4">
        <v>2.31</v>
      </c>
      <c r="J206" s="4">
        <v>-1.581</v>
      </c>
      <c r="K206" s="4">
        <v>3.623</v>
      </c>
      <c r="L206" s="4">
        <v>6.094</v>
      </c>
      <c r="M206" s="4">
        <v>7.57</v>
      </c>
      <c r="N206" s="4">
        <v>11.96</v>
      </c>
      <c r="O206" s="4">
        <v>8.13</v>
      </c>
      <c r="P206" s="4">
        <v>193.5</v>
      </c>
      <c r="Q206" s="3">
        <v>2</v>
      </c>
    </row>
    <row r="207" spans="1:17" ht="12">
      <c r="A207" s="2">
        <v>9</v>
      </c>
      <c r="B207" s="2">
        <v>6</v>
      </c>
      <c r="C207" s="3">
        <v>1997</v>
      </c>
      <c r="D207" s="4">
        <v>0</v>
      </c>
      <c r="E207" s="4">
        <v>7.89</v>
      </c>
      <c r="F207" s="4">
        <v>6.089</v>
      </c>
      <c r="G207" s="4">
        <v>74</v>
      </c>
      <c r="H207" s="4">
        <v>16.51</v>
      </c>
      <c r="I207" s="4">
        <v>6.945</v>
      </c>
      <c r="J207" s="4">
        <v>4.481</v>
      </c>
      <c r="K207" s="4">
        <v>5.79</v>
      </c>
      <c r="L207" s="4">
        <v>7.24</v>
      </c>
      <c r="M207" s="4">
        <v>8.05</v>
      </c>
      <c r="N207" s="4">
        <v>11.83</v>
      </c>
      <c r="O207" s="4">
        <v>8.18</v>
      </c>
      <c r="P207" s="4">
        <v>393.4</v>
      </c>
      <c r="Q207" s="3">
        <v>1.1</v>
      </c>
    </row>
    <row r="208" spans="1:17" ht="12">
      <c r="A208" s="2">
        <v>10</v>
      </c>
      <c r="B208" s="2">
        <v>6</v>
      </c>
      <c r="C208" s="3">
        <v>1997</v>
      </c>
      <c r="D208" s="4">
        <v>2.9</v>
      </c>
      <c r="E208" s="4">
        <v>12.17</v>
      </c>
      <c r="F208" s="4">
        <v>11.11</v>
      </c>
      <c r="G208" s="4">
        <v>86.9</v>
      </c>
      <c r="H208" s="4">
        <v>14.8</v>
      </c>
      <c r="I208" s="4">
        <v>7.71</v>
      </c>
      <c r="J208" s="4">
        <v>6.83</v>
      </c>
      <c r="K208" s="4">
        <v>8.71</v>
      </c>
      <c r="L208" s="4">
        <v>8.8</v>
      </c>
      <c r="M208" s="4">
        <v>8.99</v>
      </c>
      <c r="N208" s="4">
        <v>11.69</v>
      </c>
      <c r="O208" s="4">
        <v>5.975</v>
      </c>
      <c r="P208" s="4">
        <v>210</v>
      </c>
      <c r="Q208" s="3">
        <v>0.6</v>
      </c>
    </row>
    <row r="209" spans="1:17" ht="12">
      <c r="A209" s="2">
        <v>11</v>
      </c>
      <c r="B209" s="2">
        <v>6</v>
      </c>
      <c r="C209" s="3">
        <v>1997</v>
      </c>
      <c r="D209" s="4">
        <v>0</v>
      </c>
      <c r="E209" s="4">
        <v>8.01</v>
      </c>
      <c r="F209" s="4">
        <v>7.89</v>
      </c>
      <c r="G209" s="4">
        <v>98.2</v>
      </c>
      <c r="H209" s="4">
        <v>15.5</v>
      </c>
      <c r="I209" s="4">
        <v>6.418</v>
      </c>
      <c r="J209" s="4">
        <v>3.835</v>
      </c>
      <c r="K209" s="4">
        <v>8.11</v>
      </c>
      <c r="L209" s="4">
        <v>9.62</v>
      </c>
      <c r="M209" s="4">
        <v>9.9</v>
      </c>
      <c r="N209" s="4">
        <v>11.66</v>
      </c>
      <c r="O209" s="4">
        <v>4.171</v>
      </c>
      <c r="P209" s="4">
        <v>106.8</v>
      </c>
      <c r="Q209" s="3">
        <v>0.9</v>
      </c>
    </row>
    <row r="210" spans="1:17" ht="12">
      <c r="A210" s="2">
        <v>12</v>
      </c>
      <c r="B210" s="2">
        <v>6</v>
      </c>
      <c r="C210" s="3">
        <v>1997</v>
      </c>
      <c r="D210" s="4">
        <v>0.4</v>
      </c>
      <c r="E210" s="4">
        <v>5.267</v>
      </c>
      <c r="F210" s="4">
        <v>4.421</v>
      </c>
      <c r="G210" s="4">
        <v>86.2</v>
      </c>
      <c r="H210" s="4">
        <v>13.43</v>
      </c>
      <c r="I210" s="4">
        <v>3.581</v>
      </c>
      <c r="J210" s="4">
        <v>2.11</v>
      </c>
      <c r="K210" s="4">
        <v>6.024</v>
      </c>
      <c r="L210" s="4">
        <v>8.59</v>
      </c>
      <c r="M210" s="4">
        <v>9.61</v>
      </c>
      <c r="N210" s="4">
        <v>11.71</v>
      </c>
      <c r="O210" s="4">
        <v>6.538</v>
      </c>
      <c r="P210" s="4">
        <v>156.4</v>
      </c>
      <c r="Q210" s="3">
        <v>0.7</v>
      </c>
    </row>
    <row r="211" spans="1:17" ht="12">
      <c r="A211" s="2">
        <v>13</v>
      </c>
      <c r="B211" s="2">
        <v>6</v>
      </c>
      <c r="C211" s="3">
        <v>1997</v>
      </c>
      <c r="D211" s="4">
        <v>0</v>
      </c>
      <c r="E211" s="4">
        <v>5.47</v>
      </c>
      <c r="F211" s="4">
        <v>4.938</v>
      </c>
      <c r="G211" s="4">
        <v>91.3</v>
      </c>
      <c r="H211" s="4">
        <v>13.73</v>
      </c>
      <c r="I211" s="4">
        <v>4.05</v>
      </c>
      <c r="J211" s="4">
        <v>1.279</v>
      </c>
      <c r="K211" s="4">
        <v>6.854</v>
      </c>
      <c r="L211" s="4">
        <v>8.64</v>
      </c>
      <c r="M211" s="4">
        <v>9.45</v>
      </c>
      <c r="N211" s="4">
        <v>11.73</v>
      </c>
      <c r="O211" s="4">
        <v>5.516</v>
      </c>
      <c r="P211" s="4">
        <v>140.2</v>
      </c>
      <c r="Q211" s="3">
        <v>1</v>
      </c>
    </row>
    <row r="212" spans="1:17" ht="12">
      <c r="A212" s="2">
        <v>14</v>
      </c>
      <c r="B212" s="2">
        <v>6</v>
      </c>
      <c r="C212" s="3">
        <v>1997</v>
      </c>
      <c r="D212" s="4">
        <v>0</v>
      </c>
      <c r="E212" s="4">
        <v>6.17</v>
      </c>
      <c r="F212" s="4">
        <v>5.227</v>
      </c>
      <c r="G212" s="4">
        <v>85.2</v>
      </c>
      <c r="H212" s="4">
        <v>14.33</v>
      </c>
      <c r="I212" s="4">
        <v>4.937</v>
      </c>
      <c r="J212" s="4">
        <v>2.993</v>
      </c>
      <c r="K212" s="4">
        <v>7.56</v>
      </c>
      <c r="L212" s="4">
        <v>9.31</v>
      </c>
      <c r="M212" s="4">
        <v>9.79</v>
      </c>
      <c r="N212" s="4">
        <v>11.73</v>
      </c>
      <c r="O212" s="4">
        <v>7.73</v>
      </c>
      <c r="P212" s="4">
        <v>125.2</v>
      </c>
      <c r="Q212" s="3">
        <v>1</v>
      </c>
    </row>
    <row r="213" spans="1:17" ht="12">
      <c r="A213" s="2">
        <v>15</v>
      </c>
      <c r="B213" s="2">
        <v>6</v>
      </c>
      <c r="C213" s="3">
        <v>1997</v>
      </c>
      <c r="D213" s="4">
        <v>0</v>
      </c>
      <c r="E213" s="4">
        <v>5.685</v>
      </c>
      <c r="F213" s="4">
        <v>4.759</v>
      </c>
      <c r="G213" s="4">
        <v>85.2</v>
      </c>
      <c r="H213" s="4">
        <v>15.4</v>
      </c>
      <c r="I213" s="4">
        <v>0.938</v>
      </c>
      <c r="J213" s="4">
        <v>-1.963</v>
      </c>
      <c r="K213" s="4">
        <v>4.627</v>
      </c>
      <c r="L213" s="4">
        <v>7.75</v>
      </c>
      <c r="M213" s="4">
        <v>9.11</v>
      </c>
      <c r="N213" s="4">
        <v>11.75</v>
      </c>
      <c r="O213" s="4">
        <v>7.53</v>
      </c>
      <c r="P213" s="4">
        <v>133.6</v>
      </c>
      <c r="Q213" s="3">
        <v>1.9</v>
      </c>
    </row>
    <row r="214" spans="1:17" ht="12">
      <c r="A214" s="2">
        <v>16</v>
      </c>
      <c r="B214" s="2">
        <v>6</v>
      </c>
      <c r="C214" s="3">
        <v>1997</v>
      </c>
      <c r="D214" s="4">
        <v>0.6</v>
      </c>
      <c r="E214" s="4">
        <v>11.02</v>
      </c>
      <c r="F214" s="4">
        <v>8.34</v>
      </c>
      <c r="G214" s="4">
        <v>66.2</v>
      </c>
      <c r="H214" s="4">
        <v>17.7</v>
      </c>
      <c r="I214" s="4">
        <v>5.23</v>
      </c>
      <c r="J214" s="4">
        <v>2.422</v>
      </c>
      <c r="K214" s="4">
        <v>7.13</v>
      </c>
      <c r="L214" s="4">
        <v>8.33</v>
      </c>
      <c r="M214" s="4">
        <v>9.03</v>
      </c>
      <c r="N214" s="4">
        <v>11.72</v>
      </c>
      <c r="O214" s="4">
        <v>7.95</v>
      </c>
      <c r="P214" s="4">
        <v>379.7</v>
      </c>
      <c r="Q214" s="3">
        <v>1.4</v>
      </c>
    </row>
    <row r="215" spans="1:17" ht="12">
      <c r="A215" s="2">
        <v>17</v>
      </c>
      <c r="B215" s="2">
        <v>6</v>
      </c>
      <c r="C215" s="3">
        <v>1997</v>
      </c>
      <c r="D215" s="4">
        <v>54.9</v>
      </c>
      <c r="E215" s="4">
        <v>12.92</v>
      </c>
      <c r="F215" s="4">
        <v>12.62</v>
      </c>
      <c r="G215" s="4">
        <v>96.3</v>
      </c>
      <c r="H215" s="4">
        <v>13.6</v>
      </c>
      <c r="I215" s="4">
        <v>10.82</v>
      </c>
      <c r="J215" s="4">
        <v>9.28</v>
      </c>
      <c r="K215" s="4">
        <v>10.53</v>
      </c>
      <c r="L215" s="4">
        <v>10.32</v>
      </c>
      <c r="M215" s="4">
        <v>10.18</v>
      </c>
      <c r="N215" s="4">
        <v>11.68</v>
      </c>
      <c r="O215" s="4">
        <v>6.495</v>
      </c>
      <c r="P215" s="4">
        <v>278.8</v>
      </c>
      <c r="Q215" s="3">
        <v>0.1</v>
      </c>
    </row>
    <row r="216" spans="1:17" ht="12">
      <c r="A216" s="2">
        <v>18</v>
      </c>
      <c r="B216" s="2">
        <v>6</v>
      </c>
      <c r="C216" s="3">
        <v>1997</v>
      </c>
      <c r="D216" s="4">
        <v>0.1</v>
      </c>
      <c r="E216" s="4">
        <v>6.105</v>
      </c>
      <c r="F216" s="4">
        <v>5.651</v>
      </c>
      <c r="G216" s="4">
        <v>92.8</v>
      </c>
      <c r="H216" s="4">
        <v>8.46</v>
      </c>
      <c r="I216" s="4">
        <v>5.16</v>
      </c>
      <c r="J216" s="4">
        <v>4.707</v>
      </c>
      <c r="K216" s="4">
        <v>7.81</v>
      </c>
      <c r="L216" s="4">
        <v>9.21</v>
      </c>
      <c r="M216" s="4">
        <v>9.88</v>
      </c>
      <c r="N216" s="4">
        <v>11.7</v>
      </c>
      <c r="O216" s="4">
        <v>1.284</v>
      </c>
      <c r="P216" s="4">
        <v>91.5</v>
      </c>
      <c r="Q216" s="3">
        <v>0.5</v>
      </c>
    </row>
    <row r="217" spans="1:17" ht="12">
      <c r="A217" s="2">
        <v>19</v>
      </c>
      <c r="B217" s="2">
        <v>6</v>
      </c>
      <c r="C217" s="3">
        <v>1997</v>
      </c>
      <c r="D217" s="4">
        <v>0</v>
      </c>
      <c r="E217" s="4">
        <v>1.594</v>
      </c>
      <c r="F217" s="4">
        <v>1.031</v>
      </c>
      <c r="G217" s="4">
        <v>89</v>
      </c>
      <c r="H217" s="4">
        <v>11.06</v>
      </c>
      <c r="I217" s="4">
        <v>0.052</v>
      </c>
      <c r="J217" s="4">
        <v>-1.41</v>
      </c>
      <c r="K217" s="4">
        <v>4.362</v>
      </c>
      <c r="L217" s="4">
        <v>7.54</v>
      </c>
      <c r="M217" s="4">
        <v>8.91</v>
      </c>
      <c r="N217" s="4">
        <v>11.71</v>
      </c>
      <c r="O217" s="4">
        <v>2.298</v>
      </c>
      <c r="P217" s="4">
        <v>215.2</v>
      </c>
      <c r="Q217" s="3">
        <v>1.1</v>
      </c>
    </row>
    <row r="218" spans="1:17" ht="12">
      <c r="A218" s="2">
        <v>20</v>
      </c>
      <c r="B218" s="2">
        <v>6</v>
      </c>
      <c r="C218" s="3">
        <v>1997</v>
      </c>
      <c r="D218" s="4">
        <v>0</v>
      </c>
      <c r="E218" s="4">
        <v>2.873</v>
      </c>
      <c r="F218" s="4">
        <v>2</v>
      </c>
      <c r="G218" s="4">
        <v>84.1</v>
      </c>
      <c r="H218" s="4">
        <v>14.24</v>
      </c>
      <c r="I218" s="4">
        <v>1.269</v>
      </c>
      <c r="J218" s="4">
        <v>-1.696</v>
      </c>
      <c r="K218" s="4">
        <v>3.004</v>
      </c>
      <c r="L218" s="4">
        <v>6.031</v>
      </c>
      <c r="M218" s="4">
        <v>7.72</v>
      </c>
      <c r="N218" s="4">
        <v>11.66</v>
      </c>
      <c r="O218" s="4">
        <v>7.93</v>
      </c>
      <c r="P218" s="4">
        <v>248.1</v>
      </c>
      <c r="Q218" s="3">
        <v>1.5</v>
      </c>
    </row>
    <row r="219" spans="1:17" ht="12">
      <c r="A219" s="2">
        <v>21</v>
      </c>
      <c r="B219" s="2">
        <v>6</v>
      </c>
      <c r="C219" s="3">
        <v>1997</v>
      </c>
      <c r="D219" s="4">
        <v>0</v>
      </c>
      <c r="E219" s="4">
        <v>10.1</v>
      </c>
      <c r="F219" s="4">
        <v>7.01</v>
      </c>
      <c r="G219" s="4">
        <v>59.9</v>
      </c>
      <c r="H219" s="4">
        <v>16.9</v>
      </c>
      <c r="I219" s="4">
        <v>2.055</v>
      </c>
      <c r="J219" s="4">
        <v>-2.091</v>
      </c>
      <c r="K219" s="4">
        <v>3.791</v>
      </c>
      <c r="L219" s="4">
        <v>6.055</v>
      </c>
      <c r="M219" s="4">
        <v>7.41</v>
      </c>
      <c r="N219" s="4">
        <v>11.46</v>
      </c>
      <c r="O219" s="4">
        <v>7.98</v>
      </c>
      <c r="P219" s="4">
        <v>238.3</v>
      </c>
      <c r="Q219" s="3">
        <v>1.4</v>
      </c>
    </row>
    <row r="220" spans="1:17" ht="12">
      <c r="A220" s="2">
        <v>22</v>
      </c>
      <c r="B220" s="2">
        <v>6</v>
      </c>
      <c r="C220" s="3">
        <v>1997</v>
      </c>
      <c r="D220" s="4">
        <v>0</v>
      </c>
      <c r="E220" s="4">
        <v>8.76</v>
      </c>
      <c r="F220" s="4">
        <v>6.483</v>
      </c>
      <c r="G220" s="4">
        <v>68.5</v>
      </c>
      <c r="H220" s="4">
        <v>17.07</v>
      </c>
      <c r="I220" s="4">
        <v>3.784</v>
      </c>
      <c r="J220" s="4">
        <v>-1.133</v>
      </c>
      <c r="K220" s="4">
        <v>4.176</v>
      </c>
      <c r="L220" s="4">
        <v>6.349</v>
      </c>
      <c r="M220" s="4">
        <v>7.52</v>
      </c>
      <c r="N220" s="4">
        <v>11.25</v>
      </c>
      <c r="O220" s="4">
        <v>7.75</v>
      </c>
      <c r="P220" s="4">
        <v>248.1</v>
      </c>
      <c r="Q220" s="3">
        <v>1.3</v>
      </c>
    </row>
    <row r="221" spans="1:17" ht="12">
      <c r="A221" s="2">
        <v>23</v>
      </c>
      <c r="B221" s="2">
        <v>6</v>
      </c>
      <c r="C221" s="3">
        <v>1997</v>
      </c>
      <c r="D221" s="4">
        <v>0</v>
      </c>
      <c r="E221" s="4">
        <v>5.002</v>
      </c>
      <c r="F221" s="4">
        <v>3.898</v>
      </c>
      <c r="G221" s="4">
        <v>81.8</v>
      </c>
      <c r="H221" s="4">
        <v>13.44</v>
      </c>
      <c r="I221" s="4">
        <v>1.87</v>
      </c>
      <c r="J221" s="4">
        <v>-0.429</v>
      </c>
      <c r="K221" s="4">
        <v>4.069</v>
      </c>
      <c r="L221" s="4">
        <v>6.526</v>
      </c>
      <c r="M221" s="4">
        <v>7.66</v>
      </c>
      <c r="N221" s="4">
        <v>11.1</v>
      </c>
      <c r="O221" s="4">
        <v>7.77</v>
      </c>
      <c r="P221" s="4">
        <v>214</v>
      </c>
      <c r="Q221" s="3">
        <v>1.3</v>
      </c>
    </row>
    <row r="222" spans="1:17" ht="12">
      <c r="A222" s="2">
        <v>24</v>
      </c>
      <c r="B222" s="2">
        <v>6</v>
      </c>
      <c r="C222" s="3">
        <v>1997</v>
      </c>
      <c r="D222" s="4">
        <v>0.6</v>
      </c>
      <c r="E222" s="4">
        <v>5.514</v>
      </c>
      <c r="F222" s="4">
        <v>4.235</v>
      </c>
      <c r="G222" s="4">
        <v>79.4</v>
      </c>
      <c r="H222" s="4">
        <v>11.45</v>
      </c>
      <c r="I222" s="4">
        <v>4.378</v>
      </c>
      <c r="J222" s="4">
        <v>-0.524</v>
      </c>
      <c r="K222" s="4">
        <v>5.381</v>
      </c>
      <c r="L222" s="4">
        <v>6.822</v>
      </c>
      <c r="M222" s="4">
        <v>7.71</v>
      </c>
      <c r="N222" s="4">
        <v>11</v>
      </c>
      <c r="O222" s="4">
        <v>6.083</v>
      </c>
      <c r="P222" s="4">
        <v>231.2</v>
      </c>
      <c r="Q222" s="3">
        <v>0.4</v>
      </c>
    </row>
    <row r="223" spans="1:17" ht="12">
      <c r="A223" s="2">
        <v>25</v>
      </c>
      <c r="B223" s="2">
        <v>6</v>
      </c>
      <c r="C223" s="3">
        <v>1997</v>
      </c>
      <c r="D223" s="4">
        <v>0</v>
      </c>
      <c r="E223" s="4">
        <v>0.718</v>
      </c>
      <c r="F223" s="4">
        <v>-0.113</v>
      </c>
      <c r="G223" s="4">
        <v>84.3</v>
      </c>
      <c r="H223" s="4">
        <v>11.63</v>
      </c>
      <c r="I223" s="4">
        <v>-0.942</v>
      </c>
      <c r="J223" s="4">
        <v>-3.907</v>
      </c>
      <c r="K223" s="4">
        <v>2.45</v>
      </c>
      <c r="L223" s="4">
        <v>5.31</v>
      </c>
      <c r="M223" s="4">
        <v>6.894</v>
      </c>
      <c r="N223" s="4">
        <v>10.88</v>
      </c>
      <c r="O223" s="4">
        <v>3.127</v>
      </c>
      <c r="P223" s="4">
        <v>179.9</v>
      </c>
      <c r="Q223" s="3">
        <v>1</v>
      </c>
    </row>
    <row r="224" spans="1:17" ht="12">
      <c r="A224" s="2">
        <v>26</v>
      </c>
      <c r="B224" s="2">
        <v>6</v>
      </c>
      <c r="C224" s="3">
        <v>1997</v>
      </c>
      <c r="D224" s="4">
        <v>3.1</v>
      </c>
      <c r="E224" s="4">
        <v>3.96</v>
      </c>
      <c r="F224" s="4">
        <v>2.026</v>
      </c>
      <c r="G224" s="4">
        <v>66.9</v>
      </c>
      <c r="H224" s="4">
        <v>15.3</v>
      </c>
      <c r="I224" s="4">
        <v>-1.702</v>
      </c>
      <c r="J224" s="4">
        <v>-4.821</v>
      </c>
      <c r="K224" s="4">
        <v>1.999</v>
      </c>
      <c r="L224" s="4">
        <v>4.525</v>
      </c>
      <c r="M224" s="4">
        <v>6.123</v>
      </c>
      <c r="N224" s="4">
        <v>10.76</v>
      </c>
      <c r="O224" s="4">
        <v>8.02</v>
      </c>
      <c r="P224" s="4">
        <v>200.4</v>
      </c>
      <c r="Q224" s="3">
        <v>0.8</v>
      </c>
    </row>
    <row r="225" spans="1:17" ht="12">
      <c r="A225" s="2">
        <v>27</v>
      </c>
      <c r="B225" s="2">
        <v>6</v>
      </c>
      <c r="C225" s="3">
        <v>1997</v>
      </c>
      <c r="D225" s="4">
        <v>0</v>
      </c>
      <c r="E225" s="4">
        <v>-0.058</v>
      </c>
      <c r="F225" s="4">
        <v>-0.159</v>
      </c>
      <c r="G225" s="4">
        <v>98</v>
      </c>
      <c r="H225" s="4">
        <v>10.33</v>
      </c>
      <c r="I225" s="4">
        <v>-1.956</v>
      </c>
      <c r="J225" s="4">
        <v>-4.827</v>
      </c>
      <c r="K225" s="4">
        <v>2.142</v>
      </c>
      <c r="L225" s="4">
        <v>4.697</v>
      </c>
      <c r="M225" s="4">
        <v>6.115</v>
      </c>
      <c r="N225" s="4">
        <v>10.57</v>
      </c>
      <c r="O225" s="4">
        <v>5.75</v>
      </c>
      <c r="P225" s="4">
        <v>265.5</v>
      </c>
      <c r="Q225" s="3">
        <v>1</v>
      </c>
    </row>
    <row r="226" spans="1:17" ht="12">
      <c r="A226" s="2">
        <v>28</v>
      </c>
      <c r="B226" s="2">
        <v>6</v>
      </c>
      <c r="C226" s="3">
        <v>1997</v>
      </c>
      <c r="D226" s="4">
        <v>0</v>
      </c>
      <c r="E226" s="4">
        <v>1.009</v>
      </c>
      <c r="F226" s="4">
        <v>0.194</v>
      </c>
      <c r="G226" s="4">
        <v>83.7</v>
      </c>
      <c r="H226" s="4">
        <v>13.55</v>
      </c>
      <c r="I226" s="4">
        <v>-1.004</v>
      </c>
      <c r="J226" s="4">
        <v>-3.638</v>
      </c>
      <c r="K226" s="4">
        <v>1.749</v>
      </c>
      <c r="L226" s="4">
        <v>4.057</v>
      </c>
      <c r="M226" s="4">
        <v>5.519</v>
      </c>
      <c r="N226" s="4">
        <v>10.4</v>
      </c>
      <c r="O226" s="4">
        <v>8</v>
      </c>
      <c r="P226" s="4">
        <v>234</v>
      </c>
      <c r="Q226" s="3">
        <v>1</v>
      </c>
    </row>
    <row r="227" spans="1:17" ht="12">
      <c r="A227" s="2">
        <v>29</v>
      </c>
      <c r="B227" s="2">
        <v>6</v>
      </c>
      <c r="C227" s="3">
        <v>1997</v>
      </c>
      <c r="D227" s="4">
        <v>0</v>
      </c>
      <c r="E227" s="4">
        <v>0.503</v>
      </c>
      <c r="F227" s="4">
        <v>0.1</v>
      </c>
      <c r="G227" s="4">
        <v>91.7</v>
      </c>
      <c r="H227" s="4">
        <v>9.81</v>
      </c>
      <c r="I227" s="4">
        <v>-0.324</v>
      </c>
      <c r="J227" s="4">
        <v>-2.628</v>
      </c>
      <c r="K227" s="4">
        <v>1.897</v>
      </c>
      <c r="L227" s="4">
        <v>4.094</v>
      </c>
      <c r="M227" s="4">
        <v>5.433</v>
      </c>
      <c r="N227" s="4">
        <v>10.17</v>
      </c>
      <c r="O227" s="4">
        <v>7.75</v>
      </c>
      <c r="P227" s="4">
        <v>196.7</v>
      </c>
      <c r="Q227" s="3">
        <v>0.5</v>
      </c>
    </row>
    <row r="228" spans="1:17" ht="12">
      <c r="A228" s="2">
        <v>30</v>
      </c>
      <c r="B228" s="2">
        <v>6</v>
      </c>
      <c r="C228" s="3">
        <v>1997</v>
      </c>
      <c r="D228" s="4">
        <v>0.3</v>
      </c>
      <c r="E228" s="4">
        <v>5.403</v>
      </c>
      <c r="F228" s="4">
        <v>4.424</v>
      </c>
      <c r="G228" s="4">
        <v>84.1</v>
      </c>
      <c r="H228" s="4">
        <v>10.76</v>
      </c>
      <c r="I228" s="4">
        <v>0.482</v>
      </c>
      <c r="J228" s="4">
        <v>-1.361</v>
      </c>
      <c r="K228" s="4">
        <v>4.685</v>
      </c>
      <c r="L228" s="4">
        <v>5.488</v>
      </c>
      <c r="M228" s="4">
        <v>6.075</v>
      </c>
      <c r="N228" s="4">
        <v>10</v>
      </c>
      <c r="O228" s="4">
        <v>3.56</v>
      </c>
      <c r="P228" s="4">
        <v>166</v>
      </c>
      <c r="Q228" s="3">
        <v>0.4</v>
      </c>
    </row>
    <row r="229" spans="1:16" ht="12">
      <c r="A229" s="2"/>
      <c r="B229" s="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7" ht="12">
      <c r="A230" s="5" t="s">
        <v>1</v>
      </c>
      <c r="B230" s="2"/>
      <c r="D230" s="4"/>
      <c r="E230" s="4">
        <f aca="true" t="shared" si="5" ref="E230:Q230">AVERAGE(E199:E228)</f>
        <v>5.710533333333332</v>
      </c>
      <c r="F230" s="4">
        <f t="shared" si="5"/>
        <v>4.443666666666668</v>
      </c>
      <c r="G230" s="4">
        <f t="shared" si="5"/>
        <v>80.84666666666665</v>
      </c>
      <c r="H230" s="4">
        <f t="shared" si="5"/>
        <v>13.511666666666665</v>
      </c>
      <c r="I230" s="4">
        <f t="shared" si="5"/>
        <v>2.6748000000000016</v>
      </c>
      <c r="J230" s="4">
        <f t="shared" si="5"/>
        <v>0.05316666666666671</v>
      </c>
      <c r="K230" s="4">
        <f t="shared" si="5"/>
        <v>4.931933333333332</v>
      </c>
      <c r="L230" s="4">
        <f t="shared" si="5"/>
        <v>7.063933333333334</v>
      </c>
      <c r="M230" s="4">
        <f t="shared" si="5"/>
        <v>8.190966666666666</v>
      </c>
      <c r="N230" s="4">
        <f t="shared" si="5"/>
        <v>11.643666666666666</v>
      </c>
      <c r="O230" s="4">
        <f t="shared" si="5"/>
        <v>6.323066666666668</v>
      </c>
      <c r="P230" s="4">
        <f t="shared" si="5"/>
        <v>220.24333333333334</v>
      </c>
      <c r="Q230" s="4">
        <f t="shared" si="5"/>
        <v>1.02</v>
      </c>
    </row>
    <row r="231" spans="1:17" ht="12">
      <c r="A231" s="5" t="s">
        <v>2</v>
      </c>
      <c r="B231" s="2"/>
      <c r="D231" s="4">
        <f>SUM(D199:D228)</f>
        <v>62.9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>
        <f>SUM(O199:O228)</f>
        <v>189.69200000000006</v>
      </c>
      <c r="P231" s="4">
        <f>SUM(P199:P228)</f>
        <v>6607.3</v>
      </c>
      <c r="Q231" s="4">
        <f>SUM(Q199:Q228)</f>
        <v>30.599999999999998</v>
      </c>
    </row>
    <row r="232" spans="1:17" ht="12">
      <c r="A232" s="5"/>
      <c r="B232" s="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">
      <c r="A233" s="7"/>
      <c r="B233" s="7"/>
      <c r="C233" s="7"/>
      <c r="D233" s="7"/>
      <c r="E233" s="9" t="s">
        <v>29</v>
      </c>
      <c r="F233" s="9" t="s">
        <v>29</v>
      </c>
      <c r="G233" s="7"/>
      <c r="H233" s="9" t="s">
        <v>29</v>
      </c>
      <c r="I233" s="9" t="s">
        <v>29</v>
      </c>
      <c r="J233" s="9" t="s">
        <v>13</v>
      </c>
      <c r="L233" s="11" t="s">
        <v>30</v>
      </c>
      <c r="N233" s="7"/>
      <c r="O233" s="9" t="s">
        <v>31</v>
      </c>
      <c r="P233" s="7"/>
      <c r="Q233" s="7"/>
    </row>
    <row r="234" spans="1:17" ht="12">
      <c r="A234" s="10" t="s">
        <v>0</v>
      </c>
      <c r="B234" s="10" t="s">
        <v>3</v>
      </c>
      <c r="C234" s="6" t="s">
        <v>4</v>
      </c>
      <c r="D234" s="10" t="s">
        <v>5</v>
      </c>
      <c r="E234" s="10" t="s">
        <v>7</v>
      </c>
      <c r="F234" s="10" t="s">
        <v>9</v>
      </c>
      <c r="G234" s="10" t="s">
        <v>10</v>
      </c>
      <c r="H234" s="10" t="s">
        <v>11</v>
      </c>
      <c r="I234" s="10" t="s">
        <v>12</v>
      </c>
      <c r="J234" s="10" t="s">
        <v>12</v>
      </c>
      <c r="K234" s="10" t="s">
        <v>14</v>
      </c>
      <c r="L234" s="10" t="s">
        <v>15</v>
      </c>
      <c r="M234" s="10" t="s">
        <v>16</v>
      </c>
      <c r="N234" s="10" t="s">
        <v>17</v>
      </c>
      <c r="O234" s="10" t="s">
        <v>32</v>
      </c>
      <c r="P234" s="10" t="s">
        <v>18</v>
      </c>
      <c r="Q234" s="10" t="s">
        <v>19</v>
      </c>
    </row>
    <row r="235" spans="1:17" ht="12">
      <c r="A235" s="7"/>
      <c r="B235" s="7"/>
      <c r="C235" s="7"/>
      <c r="D235" s="10" t="s">
        <v>6</v>
      </c>
      <c r="E235" s="10" t="s">
        <v>8</v>
      </c>
      <c r="F235" s="10" t="s">
        <v>8</v>
      </c>
      <c r="G235" s="10" t="s">
        <v>8</v>
      </c>
      <c r="H235" s="10" t="s">
        <v>6</v>
      </c>
      <c r="I235" s="10" t="s">
        <v>6</v>
      </c>
      <c r="J235" s="10" t="s">
        <v>6</v>
      </c>
      <c r="K235" s="10" t="s">
        <v>8</v>
      </c>
      <c r="L235" s="10" t="s">
        <v>8</v>
      </c>
      <c r="M235" s="10" t="s">
        <v>8</v>
      </c>
      <c r="N235" s="10" t="s">
        <v>8</v>
      </c>
      <c r="O235" s="10" t="s">
        <v>6</v>
      </c>
      <c r="P235" s="10" t="s">
        <v>6</v>
      </c>
      <c r="Q235" s="10" t="s">
        <v>20</v>
      </c>
    </row>
    <row r="236" spans="1:17" ht="12">
      <c r="A236" s="7"/>
      <c r="B236" s="7"/>
      <c r="C236" s="7"/>
      <c r="D236" s="10" t="s">
        <v>24</v>
      </c>
      <c r="E236" s="10" t="s">
        <v>25</v>
      </c>
      <c r="F236" s="10" t="s">
        <v>25</v>
      </c>
      <c r="G236" s="10" t="s">
        <v>28</v>
      </c>
      <c r="H236" s="10" t="s">
        <v>25</v>
      </c>
      <c r="I236" s="10" t="s">
        <v>25</v>
      </c>
      <c r="J236" s="10" t="s">
        <v>25</v>
      </c>
      <c r="K236" s="10" t="s">
        <v>25</v>
      </c>
      <c r="L236" s="10" t="s">
        <v>25</v>
      </c>
      <c r="M236" s="10" t="s">
        <v>25</v>
      </c>
      <c r="N236" s="10" t="s">
        <v>25</v>
      </c>
      <c r="O236" s="10" t="s">
        <v>26</v>
      </c>
      <c r="P236" s="10" t="s">
        <v>27</v>
      </c>
      <c r="Q236" s="10" t="s">
        <v>24</v>
      </c>
    </row>
    <row r="237" spans="1:17" ht="12">
      <c r="A237" s="2">
        <v>1</v>
      </c>
      <c r="B237" s="2">
        <v>7</v>
      </c>
      <c r="C237" s="3">
        <v>1997</v>
      </c>
      <c r="D237" s="4">
        <v>7.7</v>
      </c>
      <c r="E237" s="4">
        <v>10.14</v>
      </c>
      <c r="F237" s="4">
        <v>9.12</v>
      </c>
      <c r="G237" s="4">
        <v>86.4</v>
      </c>
      <c r="H237" s="4">
        <v>11.04</v>
      </c>
      <c r="I237" s="4">
        <v>5.351</v>
      </c>
      <c r="J237" s="4">
        <v>5.117</v>
      </c>
      <c r="K237" s="4">
        <v>7.31</v>
      </c>
      <c r="L237" s="4">
        <v>6.951</v>
      </c>
      <c r="M237" s="4">
        <v>6.97</v>
      </c>
      <c r="N237" s="4">
        <v>9.87</v>
      </c>
      <c r="O237" s="4">
        <v>1.988</v>
      </c>
      <c r="P237" s="4">
        <v>287.3</v>
      </c>
      <c r="Q237" s="4">
        <v>1</v>
      </c>
    </row>
    <row r="238" spans="1:17" ht="12">
      <c r="A238" s="2">
        <v>2</v>
      </c>
      <c r="B238" s="2">
        <v>7</v>
      </c>
      <c r="C238" s="3">
        <v>1997</v>
      </c>
      <c r="D238" s="4">
        <v>0</v>
      </c>
      <c r="E238" s="4">
        <v>9.43</v>
      </c>
      <c r="F238" s="4">
        <v>8.31</v>
      </c>
      <c r="G238" s="3">
        <v>84.7</v>
      </c>
      <c r="H238" s="4">
        <v>10.81</v>
      </c>
      <c r="I238" s="4">
        <v>8.89</v>
      </c>
      <c r="J238" s="4">
        <v>6.814</v>
      </c>
      <c r="K238" s="4">
        <v>7.71</v>
      </c>
      <c r="L238" s="4">
        <v>7.7</v>
      </c>
      <c r="M238" s="4">
        <v>7.74</v>
      </c>
      <c r="N238" s="4">
        <v>9.9</v>
      </c>
      <c r="O238" s="4">
        <v>2.422</v>
      </c>
      <c r="P238" s="4">
        <v>628.4</v>
      </c>
      <c r="Q238" s="4">
        <v>0.8</v>
      </c>
    </row>
    <row r="239" spans="1:17" ht="12">
      <c r="A239" s="2">
        <v>3</v>
      </c>
      <c r="B239" s="2">
        <v>7</v>
      </c>
      <c r="C239" s="3">
        <v>1997</v>
      </c>
      <c r="D239" s="4">
        <v>0</v>
      </c>
      <c r="E239" s="4">
        <v>3.587</v>
      </c>
      <c r="F239" s="4">
        <v>2.548</v>
      </c>
      <c r="G239" s="4">
        <v>81.7</v>
      </c>
      <c r="H239" s="4">
        <v>12.1</v>
      </c>
      <c r="I239" s="4">
        <v>3.28</v>
      </c>
      <c r="J239" s="4">
        <v>1.659</v>
      </c>
      <c r="K239" s="4">
        <v>5.406</v>
      </c>
      <c r="L239" s="4">
        <v>7.06</v>
      </c>
      <c r="M239" s="4">
        <v>7.69</v>
      </c>
      <c r="N239" s="4">
        <v>9.91</v>
      </c>
      <c r="O239" s="4">
        <v>3.793</v>
      </c>
      <c r="P239" s="4">
        <v>316.7</v>
      </c>
      <c r="Q239" s="4">
        <v>0.7</v>
      </c>
    </row>
    <row r="240" spans="1:17" ht="12">
      <c r="A240" s="2">
        <v>4</v>
      </c>
      <c r="B240" s="2">
        <v>7</v>
      </c>
      <c r="C240" s="3">
        <v>1997</v>
      </c>
      <c r="D240" s="4">
        <v>0</v>
      </c>
      <c r="E240" s="4">
        <v>2.056</v>
      </c>
      <c r="F240" s="4">
        <v>1.572</v>
      </c>
      <c r="G240" s="4">
        <v>90.8</v>
      </c>
      <c r="H240" s="4">
        <v>11.94</v>
      </c>
      <c r="I240" s="4">
        <v>0.628</v>
      </c>
      <c r="J240" s="4">
        <v>-0.919</v>
      </c>
      <c r="K240" s="4">
        <v>5.177</v>
      </c>
      <c r="L240" s="4">
        <v>7.31</v>
      </c>
      <c r="M240" s="4">
        <v>7.91</v>
      </c>
      <c r="N240" s="4">
        <v>9.99</v>
      </c>
      <c r="O240" s="4">
        <v>4.738</v>
      </c>
      <c r="P240" s="4">
        <v>143.4</v>
      </c>
      <c r="Q240" s="4">
        <v>1</v>
      </c>
    </row>
    <row r="241" spans="1:17" ht="12">
      <c r="A241" s="2">
        <v>5</v>
      </c>
      <c r="B241" s="2">
        <v>7</v>
      </c>
      <c r="C241" s="3">
        <v>1997</v>
      </c>
      <c r="D241" s="4">
        <v>0</v>
      </c>
      <c r="E241" s="4">
        <v>0.662</v>
      </c>
      <c r="F241" s="4">
        <v>-0.002</v>
      </c>
      <c r="G241" s="4">
        <v>87.4</v>
      </c>
      <c r="H241" s="4">
        <v>12.38</v>
      </c>
      <c r="I241" s="4">
        <v>-0.925</v>
      </c>
      <c r="J241" s="4">
        <v>-2.518</v>
      </c>
      <c r="K241" s="4">
        <v>2.919</v>
      </c>
      <c r="L241" s="4">
        <v>5.877</v>
      </c>
      <c r="M241" s="4">
        <v>7.26</v>
      </c>
      <c r="N241" s="4">
        <v>10.02</v>
      </c>
      <c r="O241" s="4">
        <v>7.46</v>
      </c>
      <c r="P241" s="4">
        <v>203.2</v>
      </c>
      <c r="Q241" s="4">
        <v>1.1</v>
      </c>
    </row>
    <row r="242" spans="1:17" ht="12">
      <c r="A242" s="2">
        <v>6</v>
      </c>
      <c r="B242" s="2">
        <v>7</v>
      </c>
      <c r="C242" s="3">
        <v>1997</v>
      </c>
      <c r="D242" s="4">
        <v>0</v>
      </c>
      <c r="E242" s="4">
        <v>1.326</v>
      </c>
      <c r="F242" s="4">
        <v>0.358</v>
      </c>
      <c r="G242" s="4">
        <v>81</v>
      </c>
      <c r="H242" s="4">
        <v>12.11</v>
      </c>
      <c r="I242" s="4">
        <v>-0.341</v>
      </c>
      <c r="J242" s="4">
        <v>-2.228</v>
      </c>
      <c r="K242" s="4">
        <v>2.234</v>
      </c>
      <c r="L242" s="4">
        <v>4.809</v>
      </c>
      <c r="M242" s="4">
        <v>6.275</v>
      </c>
      <c r="N242" s="4">
        <v>10.01</v>
      </c>
      <c r="O242" s="4">
        <v>8.09</v>
      </c>
      <c r="P242" s="4">
        <v>243</v>
      </c>
      <c r="Q242" s="4">
        <v>1</v>
      </c>
    </row>
    <row r="243" spans="1:17" ht="12">
      <c r="A243" s="2">
        <v>7</v>
      </c>
      <c r="B243" s="2">
        <v>7</v>
      </c>
      <c r="C243" s="3">
        <v>1997</v>
      </c>
      <c r="D243" s="4">
        <v>0</v>
      </c>
      <c r="E243" s="4">
        <v>1.694</v>
      </c>
      <c r="F243" s="4">
        <v>1.009</v>
      </c>
      <c r="G243" s="4">
        <v>86.8</v>
      </c>
      <c r="H243" s="4">
        <v>13.61</v>
      </c>
      <c r="I243" s="4">
        <v>1.073</v>
      </c>
      <c r="J243" s="4">
        <v>-1.461</v>
      </c>
      <c r="K243" s="4">
        <v>2.763</v>
      </c>
      <c r="L243" s="4">
        <v>4.767</v>
      </c>
      <c r="M243" s="4">
        <v>5.968</v>
      </c>
      <c r="N243" s="4">
        <v>9.95</v>
      </c>
      <c r="O243" s="4">
        <v>8.04</v>
      </c>
      <c r="P243" s="4">
        <v>198.4</v>
      </c>
      <c r="Q243" s="4">
        <v>1</v>
      </c>
    </row>
    <row r="244" spans="1:17" ht="12">
      <c r="A244" s="2">
        <v>8</v>
      </c>
      <c r="B244" s="2">
        <v>7</v>
      </c>
      <c r="C244" s="3">
        <v>1997</v>
      </c>
      <c r="D244" s="4">
        <v>0</v>
      </c>
      <c r="E244" s="4">
        <v>4.638</v>
      </c>
      <c r="F244" s="4">
        <v>3.772</v>
      </c>
      <c r="G244" s="4">
        <v>85.4</v>
      </c>
      <c r="H244" s="4">
        <v>14.16</v>
      </c>
      <c r="I244" s="4">
        <v>0.757</v>
      </c>
      <c r="J244" s="4">
        <v>-1.21</v>
      </c>
      <c r="K244" s="4">
        <v>2.458</v>
      </c>
      <c r="L244" s="4">
        <v>4.742</v>
      </c>
      <c r="M244" s="4">
        <v>5.98</v>
      </c>
      <c r="N244" s="4">
        <v>9.79</v>
      </c>
      <c r="O244" s="4">
        <v>7.85</v>
      </c>
      <c r="P244" s="4">
        <v>167.7</v>
      </c>
      <c r="Q244" s="4">
        <v>1.9</v>
      </c>
    </row>
    <row r="245" spans="1:17" ht="12">
      <c r="A245" s="2">
        <v>9</v>
      </c>
      <c r="B245" s="2">
        <v>7</v>
      </c>
      <c r="C245" s="3">
        <v>1997</v>
      </c>
      <c r="D245" s="4">
        <v>11.2</v>
      </c>
      <c r="E245" s="4">
        <v>9.58</v>
      </c>
      <c r="F245" s="4">
        <v>7.35</v>
      </c>
      <c r="G245" s="4">
        <v>70.1</v>
      </c>
      <c r="H245" s="4">
        <v>15.74</v>
      </c>
      <c r="I245" s="4">
        <v>4.519</v>
      </c>
      <c r="J245" s="4">
        <v>1.69</v>
      </c>
      <c r="K245" s="4">
        <v>4.591</v>
      </c>
      <c r="L245" s="4">
        <v>5.487</v>
      </c>
      <c r="M245" s="4">
        <v>6.216</v>
      </c>
      <c r="N245" s="4">
        <v>9.67</v>
      </c>
      <c r="O245" s="4">
        <v>8.28</v>
      </c>
      <c r="P245" s="4">
        <v>341.3</v>
      </c>
      <c r="Q245" s="4">
        <v>1.4</v>
      </c>
    </row>
    <row r="246" spans="1:17" ht="12">
      <c r="A246" s="2">
        <v>10</v>
      </c>
      <c r="B246" s="2">
        <v>7</v>
      </c>
      <c r="C246" s="3">
        <v>1997</v>
      </c>
      <c r="D246" s="4">
        <v>2.7</v>
      </c>
      <c r="E246" s="4">
        <v>12.95</v>
      </c>
      <c r="F246" s="4">
        <v>11.71</v>
      </c>
      <c r="G246" s="4">
        <v>85.1</v>
      </c>
      <c r="H246" s="4">
        <v>13.48</v>
      </c>
      <c r="I246" s="4">
        <v>9.55</v>
      </c>
      <c r="J246" s="4">
        <v>8.65</v>
      </c>
      <c r="K246" s="4">
        <v>9.13</v>
      </c>
      <c r="L246" s="4">
        <v>8.25</v>
      </c>
      <c r="M246" s="4">
        <v>7.78</v>
      </c>
      <c r="N246" s="4">
        <v>9.59</v>
      </c>
      <c r="O246" s="4">
        <v>4.49</v>
      </c>
      <c r="P246" s="4">
        <v>440</v>
      </c>
      <c r="Q246" s="4">
        <v>0.7</v>
      </c>
    </row>
    <row r="247" spans="1:17" ht="12">
      <c r="A247" s="2">
        <v>11</v>
      </c>
      <c r="B247" s="2">
        <v>7</v>
      </c>
      <c r="C247" s="3">
        <v>1997</v>
      </c>
      <c r="D247" s="4">
        <v>0</v>
      </c>
      <c r="E247" s="4">
        <v>3.162</v>
      </c>
      <c r="F247" s="4">
        <v>2.091</v>
      </c>
      <c r="G247" s="4">
        <v>80.8</v>
      </c>
      <c r="H247" s="4">
        <v>10.33</v>
      </c>
      <c r="I247" s="4">
        <v>0.632</v>
      </c>
      <c r="J247" s="4">
        <v>-2.211</v>
      </c>
      <c r="K247" s="4">
        <v>3.867</v>
      </c>
      <c r="L247" s="4">
        <v>6.607</v>
      </c>
      <c r="M247" s="4">
        <v>7.65</v>
      </c>
      <c r="N247" s="4">
        <v>9.62</v>
      </c>
      <c r="O247" s="4">
        <v>3.836</v>
      </c>
      <c r="P247" s="4">
        <v>244.3</v>
      </c>
      <c r="Q247" s="4">
        <v>1.1</v>
      </c>
    </row>
    <row r="248" spans="1:17" ht="12">
      <c r="A248" s="2">
        <v>12</v>
      </c>
      <c r="B248" s="2">
        <v>7</v>
      </c>
      <c r="C248" s="3">
        <v>1997</v>
      </c>
      <c r="D248" s="4">
        <v>0</v>
      </c>
      <c r="E248" s="4">
        <v>1.476</v>
      </c>
      <c r="F248" s="4">
        <v>0.146</v>
      </c>
      <c r="G248" s="4">
        <v>74.2</v>
      </c>
      <c r="H248" s="4">
        <v>13.8</v>
      </c>
      <c r="I248" s="4">
        <v>-0.965</v>
      </c>
      <c r="J248" s="4">
        <v>-5.096</v>
      </c>
      <c r="K248" s="4">
        <v>2.356</v>
      </c>
      <c r="L248" s="4">
        <v>5.055</v>
      </c>
      <c r="M248" s="4">
        <v>6.494</v>
      </c>
      <c r="N248" s="4">
        <v>9.7</v>
      </c>
      <c r="O248" s="4">
        <v>8.47</v>
      </c>
      <c r="P248" s="4">
        <v>189.5</v>
      </c>
      <c r="Q248" s="4">
        <v>1.4</v>
      </c>
    </row>
    <row r="249" spans="1:17" ht="12">
      <c r="A249" s="2">
        <v>13</v>
      </c>
      <c r="B249" s="2">
        <v>7</v>
      </c>
      <c r="C249" s="3">
        <v>1997</v>
      </c>
      <c r="D249" s="4">
        <v>3.3</v>
      </c>
      <c r="E249" s="4">
        <v>8.14</v>
      </c>
      <c r="F249" s="4">
        <v>5.739</v>
      </c>
      <c r="G249" s="4">
        <v>66</v>
      </c>
      <c r="H249" s="4">
        <v>12.15</v>
      </c>
      <c r="I249" s="4">
        <v>1.165</v>
      </c>
      <c r="J249" s="4">
        <v>-1.702</v>
      </c>
      <c r="K249" s="4">
        <v>2.802</v>
      </c>
      <c r="L249" s="4">
        <v>4.89</v>
      </c>
      <c r="M249" s="4">
        <v>6.024</v>
      </c>
      <c r="N249" s="4">
        <v>9.65</v>
      </c>
      <c r="O249" s="4">
        <v>8.58</v>
      </c>
      <c r="P249" s="4">
        <v>195</v>
      </c>
      <c r="Q249" s="4">
        <v>0.9</v>
      </c>
    </row>
    <row r="250" spans="1:17" ht="12">
      <c r="A250" s="2">
        <v>14</v>
      </c>
      <c r="B250" s="2">
        <v>7</v>
      </c>
      <c r="C250" s="3">
        <v>1997</v>
      </c>
      <c r="D250" s="4">
        <v>0.1</v>
      </c>
      <c r="E250" s="4">
        <v>7.44</v>
      </c>
      <c r="F250" s="4">
        <v>6.117</v>
      </c>
      <c r="G250" s="4">
        <v>80.4</v>
      </c>
      <c r="H250" s="4">
        <v>10.54</v>
      </c>
      <c r="I250" s="4">
        <v>5.936</v>
      </c>
      <c r="J250" s="4">
        <v>4.711</v>
      </c>
      <c r="K250" s="4">
        <v>5.733</v>
      </c>
      <c r="L250" s="4">
        <v>6.197</v>
      </c>
      <c r="M250" s="4">
        <v>6.51</v>
      </c>
      <c r="N250" s="4">
        <v>9.55</v>
      </c>
      <c r="O250" s="4">
        <v>3.617</v>
      </c>
      <c r="P250" s="4">
        <v>227.7</v>
      </c>
      <c r="Q250" s="4">
        <v>1.1</v>
      </c>
    </row>
    <row r="251" spans="1:17" ht="12">
      <c r="A251" s="2">
        <v>15</v>
      </c>
      <c r="B251" s="2">
        <v>7</v>
      </c>
      <c r="C251" s="3">
        <v>1997</v>
      </c>
      <c r="D251" s="4">
        <v>0</v>
      </c>
      <c r="E251" s="4">
        <v>0.493</v>
      </c>
      <c r="F251" s="4">
        <v>-0.317</v>
      </c>
      <c r="G251" s="4">
        <v>84.6</v>
      </c>
      <c r="H251" s="4">
        <v>11.05</v>
      </c>
      <c r="I251" s="4">
        <v>-1.442</v>
      </c>
      <c r="J251" s="4">
        <v>-2.837</v>
      </c>
      <c r="K251" s="4">
        <v>2.328</v>
      </c>
      <c r="L251" s="4">
        <v>4.884</v>
      </c>
      <c r="M251" s="4">
        <v>6.199</v>
      </c>
      <c r="N251" s="4">
        <v>9.45</v>
      </c>
      <c r="O251" s="4">
        <v>7.56</v>
      </c>
      <c r="P251" s="4">
        <v>293.5</v>
      </c>
      <c r="Q251" s="4">
        <v>1.1</v>
      </c>
    </row>
    <row r="252" spans="1:17" ht="12">
      <c r="A252" s="2">
        <v>16</v>
      </c>
      <c r="B252" s="2">
        <v>7</v>
      </c>
      <c r="C252" s="3">
        <v>1997</v>
      </c>
      <c r="D252" s="4">
        <v>0.2</v>
      </c>
      <c r="E252" s="4">
        <v>0.614</v>
      </c>
      <c r="F252" s="4">
        <v>-0.14</v>
      </c>
      <c r="G252" s="4">
        <v>85.7</v>
      </c>
      <c r="H252" s="4">
        <v>11.37</v>
      </c>
      <c r="I252" s="4">
        <v>-0.696</v>
      </c>
      <c r="J252" s="4">
        <v>-2.458</v>
      </c>
      <c r="K252" s="4">
        <v>2.312</v>
      </c>
      <c r="L252" s="4">
        <v>4.652</v>
      </c>
      <c r="M252" s="4">
        <v>5.82</v>
      </c>
      <c r="N252" s="4">
        <v>9.41</v>
      </c>
      <c r="O252" s="4">
        <v>8.28</v>
      </c>
      <c r="P252" s="4">
        <v>197.2</v>
      </c>
      <c r="Q252" s="4">
        <v>1.1</v>
      </c>
    </row>
    <row r="253" spans="1:17" ht="12">
      <c r="A253" s="2">
        <v>17</v>
      </c>
      <c r="B253" s="2">
        <v>7</v>
      </c>
      <c r="C253" s="3">
        <v>1997</v>
      </c>
      <c r="D253" s="4">
        <v>1</v>
      </c>
      <c r="E253" s="4">
        <v>0.735</v>
      </c>
      <c r="F253" s="4">
        <v>-0.103</v>
      </c>
      <c r="G253" s="4">
        <v>84.2</v>
      </c>
      <c r="H253" s="4">
        <v>11.48</v>
      </c>
      <c r="I253" s="4">
        <v>-0.598</v>
      </c>
      <c r="J253" s="4">
        <v>-4.03</v>
      </c>
      <c r="K253" s="4">
        <v>1.947</v>
      </c>
      <c r="L253" s="4">
        <v>4.145</v>
      </c>
      <c r="M253" s="4">
        <v>5.433</v>
      </c>
      <c r="N253" s="4">
        <v>9.3</v>
      </c>
      <c r="O253" s="4">
        <v>8.93</v>
      </c>
      <c r="P253" s="4">
        <v>195</v>
      </c>
      <c r="Q253" s="4">
        <v>0.7</v>
      </c>
    </row>
    <row r="254" spans="1:17" ht="12">
      <c r="A254" s="2">
        <v>18</v>
      </c>
      <c r="B254" s="2">
        <v>7</v>
      </c>
      <c r="C254" s="3">
        <v>1997</v>
      </c>
      <c r="D254" s="4">
        <v>0</v>
      </c>
      <c r="E254" s="4">
        <v>7.45</v>
      </c>
      <c r="F254" s="4">
        <v>5.878</v>
      </c>
      <c r="G254" s="4">
        <v>76.8</v>
      </c>
      <c r="H254" s="4">
        <v>13.46</v>
      </c>
      <c r="I254" s="4">
        <v>0.689</v>
      </c>
      <c r="J254" s="4">
        <v>-1.165</v>
      </c>
      <c r="K254" s="4">
        <v>4.572</v>
      </c>
      <c r="L254" s="4">
        <v>5.456</v>
      </c>
      <c r="M254" s="4">
        <v>5.928</v>
      </c>
      <c r="N254" s="4">
        <v>9.19</v>
      </c>
      <c r="O254" s="4">
        <v>3.536</v>
      </c>
      <c r="P254" s="4">
        <v>253.7</v>
      </c>
      <c r="Q254" s="4">
        <v>1.7</v>
      </c>
    </row>
    <row r="255" spans="1:17" ht="12">
      <c r="A255" s="2">
        <v>19</v>
      </c>
      <c r="B255" s="2">
        <v>7</v>
      </c>
      <c r="C255" s="3">
        <v>1997</v>
      </c>
      <c r="D255" s="4">
        <v>0</v>
      </c>
      <c r="E255" s="4">
        <v>6.496</v>
      </c>
      <c r="F255" s="4">
        <v>3.561</v>
      </c>
      <c r="G255" s="4">
        <v>55.7</v>
      </c>
      <c r="H255" s="4">
        <v>14.14</v>
      </c>
      <c r="I255" s="4">
        <v>2.157</v>
      </c>
      <c r="J255" s="4">
        <v>-3.351</v>
      </c>
      <c r="K255" s="4">
        <v>2.718</v>
      </c>
      <c r="L255" s="4">
        <v>5.024</v>
      </c>
      <c r="M255" s="4">
        <v>6.061</v>
      </c>
      <c r="N255" s="4">
        <v>9.11</v>
      </c>
      <c r="O255" s="4">
        <v>8.43</v>
      </c>
      <c r="P255" s="4">
        <v>336.7</v>
      </c>
      <c r="Q255" s="4">
        <v>1.5</v>
      </c>
    </row>
    <row r="256" spans="1:17" ht="12">
      <c r="A256" s="2">
        <v>20</v>
      </c>
      <c r="B256" s="2">
        <v>7</v>
      </c>
      <c r="C256" s="3">
        <v>1997</v>
      </c>
      <c r="D256" s="4">
        <v>0</v>
      </c>
      <c r="E256" s="4">
        <v>1.156</v>
      </c>
      <c r="F256" s="4">
        <v>0.093</v>
      </c>
      <c r="G256" s="4">
        <v>79</v>
      </c>
      <c r="H256" s="4">
        <v>12.91</v>
      </c>
      <c r="I256" s="4">
        <v>-0.848</v>
      </c>
      <c r="J256" s="4">
        <v>-4.236</v>
      </c>
      <c r="K256" s="4">
        <v>2.136</v>
      </c>
      <c r="L256" s="4">
        <v>4.448</v>
      </c>
      <c r="M256" s="4">
        <v>5.652</v>
      </c>
      <c r="N256" s="4">
        <v>9.07</v>
      </c>
      <c r="O256" s="4">
        <v>9.21</v>
      </c>
      <c r="P256" s="4">
        <v>251.8</v>
      </c>
      <c r="Q256" s="4">
        <v>1.1</v>
      </c>
    </row>
    <row r="257" spans="1:17" ht="12">
      <c r="A257" s="2">
        <v>21</v>
      </c>
      <c r="B257" s="2">
        <v>7</v>
      </c>
      <c r="C257" s="3">
        <v>1997</v>
      </c>
      <c r="D257" s="4">
        <v>0</v>
      </c>
      <c r="E257" s="4">
        <v>2.219</v>
      </c>
      <c r="F257" s="4">
        <v>1.439</v>
      </c>
      <c r="G257" s="4">
        <v>85.3</v>
      </c>
      <c r="H257" s="4">
        <v>12.09</v>
      </c>
      <c r="I257" s="4">
        <v>-0.214</v>
      </c>
      <c r="J257" s="4">
        <v>-2.525</v>
      </c>
      <c r="K257" s="4">
        <v>2.191</v>
      </c>
      <c r="L257" s="4">
        <v>4.325</v>
      </c>
      <c r="M257" s="4">
        <v>5.453</v>
      </c>
      <c r="N257" s="4">
        <v>9</v>
      </c>
      <c r="O257" s="4">
        <v>8.98</v>
      </c>
      <c r="P257" s="4">
        <v>199.2</v>
      </c>
      <c r="Q257" s="4">
        <v>1.1</v>
      </c>
    </row>
    <row r="258" spans="1:17" ht="12">
      <c r="A258" s="2">
        <v>22</v>
      </c>
      <c r="B258" s="2">
        <v>7</v>
      </c>
      <c r="C258" s="3">
        <v>1997</v>
      </c>
      <c r="D258" s="4">
        <v>0</v>
      </c>
      <c r="E258" s="4">
        <v>1.333</v>
      </c>
      <c r="F258" s="4">
        <v>0.831</v>
      </c>
      <c r="G258" s="4">
        <v>90.1</v>
      </c>
      <c r="H258" s="4">
        <v>13.66</v>
      </c>
      <c r="I258" s="4">
        <v>0.019</v>
      </c>
      <c r="J258" s="4">
        <v>-2.018</v>
      </c>
      <c r="K258" s="4">
        <v>2.902</v>
      </c>
      <c r="L258" s="4">
        <v>5.021</v>
      </c>
      <c r="M258" s="4">
        <v>5.897</v>
      </c>
      <c r="N258" s="4">
        <v>8.91</v>
      </c>
      <c r="O258" s="4">
        <v>8.94</v>
      </c>
      <c r="P258" s="4">
        <v>192.8</v>
      </c>
      <c r="Q258" s="4">
        <v>1.2</v>
      </c>
    </row>
    <row r="259" spans="1:17" ht="12">
      <c r="A259" s="2">
        <v>23</v>
      </c>
      <c r="B259" s="2">
        <v>7</v>
      </c>
      <c r="C259" s="3">
        <v>1997</v>
      </c>
      <c r="D259" s="4">
        <v>0</v>
      </c>
      <c r="E259" s="4">
        <v>4.633</v>
      </c>
      <c r="F259" s="4">
        <v>3.278</v>
      </c>
      <c r="G259" s="4">
        <v>77.4</v>
      </c>
      <c r="H259" s="4">
        <v>16.52</v>
      </c>
      <c r="I259" s="4">
        <v>1.015</v>
      </c>
      <c r="J259" s="4">
        <v>-1.931</v>
      </c>
      <c r="K259" s="4">
        <v>2.629</v>
      </c>
      <c r="L259" s="4">
        <v>4.737</v>
      </c>
      <c r="M259" s="4">
        <v>5.773</v>
      </c>
      <c r="N259" s="4">
        <v>8.85</v>
      </c>
      <c r="O259" s="4">
        <v>9.09</v>
      </c>
      <c r="P259" s="4">
        <v>191.1</v>
      </c>
      <c r="Q259" s="4">
        <v>2.5</v>
      </c>
    </row>
    <row r="260" spans="1:17" ht="12">
      <c r="A260" s="2">
        <v>24</v>
      </c>
      <c r="B260" s="2">
        <v>7</v>
      </c>
      <c r="C260" s="3">
        <v>1997</v>
      </c>
      <c r="D260" s="4">
        <v>0</v>
      </c>
      <c r="E260" s="4">
        <v>7.23</v>
      </c>
      <c r="F260" s="4">
        <v>4.749</v>
      </c>
      <c r="G260" s="4">
        <v>63.5</v>
      </c>
      <c r="H260" s="4">
        <v>13.82</v>
      </c>
      <c r="I260" s="4">
        <v>4.681</v>
      </c>
      <c r="J260" s="4">
        <v>1.375</v>
      </c>
      <c r="K260" s="4">
        <v>4.308</v>
      </c>
      <c r="L260" s="4">
        <v>5.597</v>
      </c>
      <c r="M260" s="4">
        <v>6.211</v>
      </c>
      <c r="N260" s="4">
        <v>8.84</v>
      </c>
      <c r="O260" s="4">
        <v>9.43</v>
      </c>
      <c r="P260" s="4">
        <v>380.9</v>
      </c>
      <c r="Q260" s="4">
        <v>1.3</v>
      </c>
    </row>
    <row r="261" spans="1:17" ht="12">
      <c r="A261" s="2">
        <v>25</v>
      </c>
      <c r="B261" s="2">
        <v>7</v>
      </c>
      <c r="C261" s="3">
        <v>1997</v>
      </c>
      <c r="D261" s="4">
        <v>0</v>
      </c>
      <c r="E261" s="4">
        <v>2.667</v>
      </c>
      <c r="F261" s="4">
        <v>2.113</v>
      </c>
      <c r="G261" s="4">
        <v>89.8</v>
      </c>
      <c r="H261" s="4">
        <v>14.62</v>
      </c>
      <c r="I261" s="4">
        <v>0.891</v>
      </c>
      <c r="J261" s="4">
        <v>-1.882</v>
      </c>
      <c r="K261" s="4">
        <v>3.649</v>
      </c>
      <c r="L261" s="4">
        <v>5.679</v>
      </c>
      <c r="M261" s="4">
        <v>6.435</v>
      </c>
      <c r="N261" s="4">
        <v>8.82</v>
      </c>
      <c r="O261" s="4">
        <v>9.43</v>
      </c>
      <c r="P261" s="4">
        <v>239</v>
      </c>
      <c r="Q261" s="4">
        <v>1.4</v>
      </c>
    </row>
    <row r="262" spans="1:17" ht="12">
      <c r="A262" s="2">
        <v>26</v>
      </c>
      <c r="B262" s="2">
        <v>7</v>
      </c>
      <c r="C262" s="3">
        <v>1997</v>
      </c>
      <c r="D262" s="4">
        <v>0</v>
      </c>
      <c r="E262" s="4">
        <v>2.873</v>
      </c>
      <c r="F262" s="4">
        <v>1.541</v>
      </c>
      <c r="G262" s="4">
        <v>75.9</v>
      </c>
      <c r="H262" s="4">
        <v>14.76</v>
      </c>
      <c r="I262" s="4">
        <v>0.859</v>
      </c>
      <c r="J262" s="4">
        <v>-3.596</v>
      </c>
      <c r="K262" s="4">
        <v>2.705</v>
      </c>
      <c r="L262" s="4">
        <v>5.03</v>
      </c>
      <c r="M262" s="4">
        <v>6.143</v>
      </c>
      <c r="N262" s="4">
        <v>8.86</v>
      </c>
      <c r="O262" s="4">
        <v>9.62</v>
      </c>
      <c r="P262" s="4">
        <v>228.3</v>
      </c>
      <c r="Q262" s="4">
        <v>1.3</v>
      </c>
    </row>
    <row r="263" spans="1:17" ht="12">
      <c r="A263" s="2">
        <v>27</v>
      </c>
      <c r="B263" s="2">
        <v>7</v>
      </c>
      <c r="C263" s="3">
        <v>1997</v>
      </c>
      <c r="D263" s="4">
        <v>0</v>
      </c>
      <c r="E263" s="4">
        <v>1.548</v>
      </c>
      <c r="F263" s="4">
        <v>0.766</v>
      </c>
      <c r="G263" s="4">
        <v>84.8</v>
      </c>
      <c r="H263" s="4">
        <v>14.02</v>
      </c>
      <c r="I263" s="4">
        <v>-0.784</v>
      </c>
      <c r="J263" s="4">
        <v>-3.946</v>
      </c>
      <c r="K263" s="4">
        <v>2.286</v>
      </c>
      <c r="L263" s="4">
        <v>4.664</v>
      </c>
      <c r="M263" s="4">
        <v>5.841</v>
      </c>
      <c r="N263" s="4">
        <v>8.84</v>
      </c>
      <c r="O263" s="4">
        <v>9.39</v>
      </c>
      <c r="P263" s="4">
        <v>197.1</v>
      </c>
      <c r="Q263" s="4">
        <v>1.4</v>
      </c>
    </row>
    <row r="264" spans="1:17" ht="12">
      <c r="A264" s="2">
        <v>28</v>
      </c>
      <c r="B264" s="2">
        <v>7</v>
      </c>
      <c r="C264" s="3">
        <v>1997</v>
      </c>
      <c r="D264" s="4">
        <v>0</v>
      </c>
      <c r="E264" s="4">
        <v>2.267</v>
      </c>
      <c r="F264" s="4">
        <v>1.57</v>
      </c>
      <c r="G264" s="4">
        <v>86.9</v>
      </c>
      <c r="H264" s="4">
        <v>13.44</v>
      </c>
      <c r="I264" s="4">
        <v>0.312</v>
      </c>
      <c r="J264" s="4">
        <v>-2.053</v>
      </c>
      <c r="K264" s="4">
        <v>2.501</v>
      </c>
      <c r="L264" s="4">
        <v>4.636</v>
      </c>
      <c r="M264" s="4">
        <v>5.71</v>
      </c>
      <c r="N264" s="4">
        <v>8.82</v>
      </c>
      <c r="O264" s="4">
        <v>10.01</v>
      </c>
      <c r="P264" s="4">
        <v>227.4</v>
      </c>
      <c r="Q264" s="4">
        <v>1.1</v>
      </c>
    </row>
    <row r="265" spans="1:17" ht="12">
      <c r="A265" s="2">
        <v>29</v>
      </c>
      <c r="B265" s="2">
        <v>7</v>
      </c>
      <c r="C265" s="3">
        <v>1997</v>
      </c>
      <c r="D265" s="4">
        <v>0</v>
      </c>
      <c r="E265" s="4">
        <v>4.824</v>
      </c>
      <c r="F265" s="4">
        <v>3.819</v>
      </c>
      <c r="G265" s="4">
        <v>83.3</v>
      </c>
      <c r="H265" s="4">
        <v>15.64</v>
      </c>
      <c r="I265" s="4">
        <v>0.756</v>
      </c>
      <c r="J265" s="4">
        <v>-2.104</v>
      </c>
      <c r="K265" s="4">
        <v>2.837</v>
      </c>
      <c r="L265" s="4">
        <v>4.89</v>
      </c>
      <c r="M265" s="4">
        <v>5.851</v>
      </c>
      <c r="N265" s="4">
        <v>8.76</v>
      </c>
      <c r="O265" s="4">
        <v>8.04</v>
      </c>
      <c r="P265" s="4">
        <v>175.9</v>
      </c>
      <c r="Q265" s="4">
        <v>1.6</v>
      </c>
    </row>
    <row r="266" spans="1:17" ht="12">
      <c r="A266" s="2">
        <v>30</v>
      </c>
      <c r="B266" s="2">
        <v>7</v>
      </c>
      <c r="C266" s="3">
        <v>1997</v>
      </c>
      <c r="D266" s="4">
        <v>4.4</v>
      </c>
      <c r="E266" s="4">
        <v>6.719</v>
      </c>
      <c r="F266" s="4">
        <v>5.771</v>
      </c>
      <c r="G266" s="4">
        <v>85.5</v>
      </c>
      <c r="H266" s="4">
        <v>11.7</v>
      </c>
      <c r="I266" s="4">
        <v>3.333</v>
      </c>
      <c r="J266" s="4">
        <v>-0.67</v>
      </c>
      <c r="K266" s="4">
        <v>4.794</v>
      </c>
      <c r="L266" s="4">
        <v>5.783</v>
      </c>
      <c r="M266" s="4">
        <v>6.387</v>
      </c>
      <c r="N266" s="4">
        <v>8.74</v>
      </c>
      <c r="O266" s="4">
        <v>9.75</v>
      </c>
      <c r="P266" s="4">
        <v>259.2</v>
      </c>
      <c r="Q266" s="4">
        <v>0.4</v>
      </c>
    </row>
    <row r="267" spans="1:17" ht="12">
      <c r="A267" s="2">
        <v>31</v>
      </c>
      <c r="B267" s="2">
        <v>7</v>
      </c>
      <c r="C267" s="3">
        <v>1997</v>
      </c>
      <c r="D267" s="4">
        <v>0</v>
      </c>
      <c r="E267" s="4">
        <v>6.588</v>
      </c>
      <c r="F267" s="4">
        <v>4.701</v>
      </c>
      <c r="G267" s="4">
        <v>71.3</v>
      </c>
      <c r="H267" s="4">
        <v>15.23</v>
      </c>
      <c r="I267" s="4">
        <v>2.656</v>
      </c>
      <c r="J267" s="4">
        <v>0.12</v>
      </c>
      <c r="K267" s="4">
        <v>4.373</v>
      </c>
      <c r="L267" s="4">
        <v>6.171</v>
      </c>
      <c r="M267" s="4">
        <v>6.787</v>
      </c>
      <c r="N267" s="4">
        <v>8.73</v>
      </c>
      <c r="O267" s="4">
        <v>3.258</v>
      </c>
      <c r="P267" s="4">
        <v>177.1</v>
      </c>
      <c r="Q267" s="4">
        <v>2.2</v>
      </c>
    </row>
    <row r="268" spans="1:17" ht="12">
      <c r="A268" s="2"/>
      <c r="B268" s="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">
      <c r="A269" s="5" t="s">
        <v>1</v>
      </c>
      <c r="B269" s="2"/>
      <c r="D269" s="4"/>
      <c r="E269" s="4">
        <f aca="true" t="shared" si="6" ref="E269:Q269">AVERAGE(E237:E267)</f>
        <v>4.3911612903225805</v>
      </c>
      <c r="F269" s="4">
        <f t="shared" si="6"/>
        <v>3.2061290322580644</v>
      </c>
      <c r="G269" s="4">
        <f t="shared" si="6"/>
        <v>80.66451612903228</v>
      </c>
      <c r="H269" s="4">
        <f t="shared" si="6"/>
        <v>13.035483870967742</v>
      </c>
      <c r="I269" s="4">
        <f t="shared" si="6"/>
        <v>1.6882580645161287</v>
      </c>
      <c r="J269" s="4">
        <f t="shared" si="6"/>
        <v>-0.8390645161290322</v>
      </c>
      <c r="K269" s="4">
        <f t="shared" si="6"/>
        <v>3.730451612903227</v>
      </c>
      <c r="L269" s="4">
        <f t="shared" si="6"/>
        <v>5.511096774193548</v>
      </c>
      <c r="M269" s="4">
        <f t="shared" si="6"/>
        <v>6.388645161290324</v>
      </c>
      <c r="N269" s="4">
        <f t="shared" si="6"/>
        <v>9.35225806451613</v>
      </c>
      <c r="O269" s="4">
        <f t="shared" si="6"/>
        <v>7.210903225806452</v>
      </c>
      <c r="P269" s="4">
        <f t="shared" si="6"/>
        <v>252.31612903225806</v>
      </c>
      <c r="Q269" s="4">
        <f t="shared" si="6"/>
        <v>1.2193548387096775</v>
      </c>
    </row>
    <row r="270" spans="1:17" ht="12">
      <c r="A270" s="5" t="s">
        <v>2</v>
      </c>
      <c r="B270" s="2"/>
      <c r="D270" s="4">
        <f>SUM(D237:D267)</f>
        <v>30.6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>
        <f>SUM(O237:O267)</f>
        <v>223.538</v>
      </c>
      <c r="P270" s="4">
        <f>SUM(P237:P267)</f>
        <v>7821.8</v>
      </c>
      <c r="Q270" s="4">
        <f>SUM(Q237:Q267)</f>
        <v>37.800000000000004</v>
      </c>
    </row>
    <row r="271" spans="1:17" ht="12">
      <c r="A271" s="5"/>
      <c r="B271" s="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">
      <c r="A272" s="7"/>
      <c r="B272" s="7"/>
      <c r="C272" s="7"/>
      <c r="D272" s="7"/>
      <c r="E272" s="9" t="s">
        <v>29</v>
      </c>
      <c r="F272" s="9" t="s">
        <v>29</v>
      </c>
      <c r="G272" s="7"/>
      <c r="H272" s="9" t="s">
        <v>29</v>
      </c>
      <c r="I272" s="9" t="s">
        <v>29</v>
      </c>
      <c r="J272" s="9" t="s">
        <v>13</v>
      </c>
      <c r="L272" s="11" t="s">
        <v>30</v>
      </c>
      <c r="N272" s="7"/>
      <c r="O272" s="9" t="s">
        <v>31</v>
      </c>
      <c r="P272" s="7"/>
      <c r="Q272" s="7"/>
    </row>
    <row r="273" spans="1:17" ht="12">
      <c r="A273" s="10" t="s">
        <v>0</v>
      </c>
      <c r="B273" s="10" t="s">
        <v>3</v>
      </c>
      <c r="C273" s="6" t="s">
        <v>4</v>
      </c>
      <c r="D273" s="10" t="s">
        <v>5</v>
      </c>
      <c r="E273" s="10" t="s">
        <v>7</v>
      </c>
      <c r="F273" s="10" t="s">
        <v>9</v>
      </c>
      <c r="G273" s="10" t="s">
        <v>10</v>
      </c>
      <c r="H273" s="10" t="s">
        <v>11</v>
      </c>
      <c r="I273" s="10" t="s">
        <v>12</v>
      </c>
      <c r="J273" s="10" t="s">
        <v>12</v>
      </c>
      <c r="K273" s="10" t="s">
        <v>14</v>
      </c>
      <c r="L273" s="10" t="s">
        <v>15</v>
      </c>
      <c r="M273" s="10" t="s">
        <v>16</v>
      </c>
      <c r="N273" s="10" t="s">
        <v>17</v>
      </c>
      <c r="O273" s="10" t="s">
        <v>32</v>
      </c>
      <c r="P273" s="10" t="s">
        <v>18</v>
      </c>
      <c r="Q273" s="10" t="s">
        <v>19</v>
      </c>
    </row>
    <row r="274" spans="1:17" ht="12">
      <c r="A274" s="7"/>
      <c r="B274" s="7"/>
      <c r="C274" s="7"/>
      <c r="D274" s="10" t="s">
        <v>6</v>
      </c>
      <c r="E274" s="10" t="s">
        <v>8</v>
      </c>
      <c r="F274" s="10" t="s">
        <v>8</v>
      </c>
      <c r="G274" s="10" t="s">
        <v>8</v>
      </c>
      <c r="H274" s="10" t="s">
        <v>6</v>
      </c>
      <c r="I274" s="10" t="s">
        <v>6</v>
      </c>
      <c r="J274" s="10" t="s">
        <v>6</v>
      </c>
      <c r="K274" s="10" t="s">
        <v>8</v>
      </c>
      <c r="L274" s="10" t="s">
        <v>8</v>
      </c>
      <c r="M274" s="10" t="s">
        <v>8</v>
      </c>
      <c r="N274" s="10" t="s">
        <v>8</v>
      </c>
      <c r="O274" s="10" t="s">
        <v>6</v>
      </c>
      <c r="P274" s="10" t="s">
        <v>6</v>
      </c>
      <c r="Q274" s="10" t="s">
        <v>20</v>
      </c>
    </row>
    <row r="275" spans="1:17" ht="12">
      <c r="A275" s="7"/>
      <c r="B275" s="7"/>
      <c r="C275" s="7"/>
      <c r="D275" s="10" t="s">
        <v>24</v>
      </c>
      <c r="E275" s="10" t="s">
        <v>25</v>
      </c>
      <c r="F275" s="10" t="s">
        <v>25</v>
      </c>
      <c r="G275" s="10" t="s">
        <v>28</v>
      </c>
      <c r="H275" s="10" t="s">
        <v>25</v>
      </c>
      <c r="I275" s="10" t="s">
        <v>25</v>
      </c>
      <c r="J275" s="10" t="s">
        <v>25</v>
      </c>
      <c r="K275" s="10" t="s">
        <v>25</v>
      </c>
      <c r="L275" s="10" t="s">
        <v>25</v>
      </c>
      <c r="M275" s="10" t="s">
        <v>25</v>
      </c>
      <c r="N275" s="10" t="s">
        <v>25</v>
      </c>
      <c r="O275" s="10" t="s">
        <v>26</v>
      </c>
      <c r="P275" s="10" t="s">
        <v>27</v>
      </c>
      <c r="Q275" s="10" t="s">
        <v>24</v>
      </c>
    </row>
    <row r="276" spans="1:17" ht="12">
      <c r="A276" s="2">
        <v>1</v>
      </c>
      <c r="B276" s="2">
        <v>8</v>
      </c>
      <c r="C276" s="3">
        <v>1997</v>
      </c>
      <c r="D276" s="3">
        <v>0</v>
      </c>
      <c r="E276" s="4">
        <v>7.72</v>
      </c>
      <c r="F276" s="4">
        <v>6.042</v>
      </c>
      <c r="G276" s="3">
        <v>75.6</v>
      </c>
      <c r="H276" s="4">
        <v>13.21</v>
      </c>
      <c r="I276" s="4">
        <v>5.486</v>
      </c>
      <c r="J276" s="4">
        <v>2.144</v>
      </c>
      <c r="K276" s="4">
        <v>5.254</v>
      </c>
      <c r="L276" s="4">
        <v>6.406</v>
      </c>
      <c r="M276" s="4">
        <v>6.927</v>
      </c>
      <c r="N276" s="4">
        <v>8.77</v>
      </c>
      <c r="O276" s="4">
        <v>10.27</v>
      </c>
      <c r="P276" s="4">
        <v>358.4</v>
      </c>
      <c r="Q276" s="4">
        <v>1.4</v>
      </c>
    </row>
    <row r="277" spans="1:17" ht="12">
      <c r="A277" s="2">
        <v>2</v>
      </c>
      <c r="B277" s="2">
        <v>8</v>
      </c>
      <c r="C277" s="3">
        <v>1997</v>
      </c>
      <c r="D277" s="3">
        <v>0</v>
      </c>
      <c r="E277" s="4">
        <v>0.801</v>
      </c>
      <c r="F277" s="4">
        <v>0.673</v>
      </c>
      <c r="G277" s="3">
        <v>97.4</v>
      </c>
      <c r="H277" s="4">
        <v>8.49</v>
      </c>
      <c r="I277" s="4">
        <v>0.075</v>
      </c>
      <c r="J277" s="4">
        <v>-2.562</v>
      </c>
      <c r="K277" s="4">
        <v>3.847</v>
      </c>
      <c r="L277" s="4">
        <v>6.086</v>
      </c>
      <c r="M277" s="4">
        <v>6.938</v>
      </c>
      <c r="N277" s="4">
        <v>8.83</v>
      </c>
      <c r="O277" s="4">
        <v>9.63</v>
      </c>
      <c r="P277" s="4">
        <v>208.3</v>
      </c>
      <c r="Q277" s="4">
        <v>0.6</v>
      </c>
    </row>
    <row r="278" spans="1:17" ht="12">
      <c r="A278" s="2">
        <v>3</v>
      </c>
      <c r="B278" s="2">
        <v>8</v>
      </c>
      <c r="C278" s="3">
        <v>1997</v>
      </c>
      <c r="D278" s="3">
        <v>0</v>
      </c>
      <c r="E278" s="4">
        <v>1.045</v>
      </c>
      <c r="F278" s="4">
        <v>0.001</v>
      </c>
      <c r="G278" s="3">
        <v>79.2</v>
      </c>
      <c r="H278" s="4">
        <v>12.65</v>
      </c>
      <c r="I278" s="4">
        <v>-2.437</v>
      </c>
      <c r="J278" s="4">
        <v>-4.496</v>
      </c>
      <c r="K278" s="4">
        <v>2.044</v>
      </c>
      <c r="L278" s="4">
        <v>4.552</v>
      </c>
      <c r="M278" s="4">
        <v>5.918</v>
      </c>
      <c r="N278" s="4">
        <v>8.88</v>
      </c>
      <c r="O278" s="4">
        <v>5.209</v>
      </c>
      <c r="P278" s="4">
        <v>203.5</v>
      </c>
      <c r="Q278" s="4">
        <v>1.3</v>
      </c>
    </row>
    <row r="279" spans="1:17" ht="12">
      <c r="A279" s="2">
        <v>4</v>
      </c>
      <c r="B279" s="2">
        <v>8</v>
      </c>
      <c r="C279" s="3">
        <v>1997</v>
      </c>
      <c r="D279" s="3">
        <v>0</v>
      </c>
      <c r="E279" s="4">
        <v>2.517</v>
      </c>
      <c r="F279" s="4">
        <v>0.839</v>
      </c>
      <c r="G279" s="3">
        <v>69.2</v>
      </c>
      <c r="H279" s="4">
        <v>10.85</v>
      </c>
      <c r="I279" s="4">
        <v>-2.061</v>
      </c>
      <c r="J279" s="4">
        <v>-5.147</v>
      </c>
      <c r="K279" s="4">
        <v>1.957</v>
      </c>
      <c r="L279" s="4">
        <v>4.315</v>
      </c>
      <c r="M279" s="4">
        <v>5.584</v>
      </c>
      <c r="N279" s="4">
        <v>8.83</v>
      </c>
      <c r="O279" s="4">
        <v>10.13</v>
      </c>
      <c r="P279" s="4">
        <v>137.6</v>
      </c>
      <c r="Q279" s="4">
        <v>0.9</v>
      </c>
    </row>
    <row r="280" spans="1:17" ht="12">
      <c r="A280" s="2">
        <v>5</v>
      </c>
      <c r="B280" s="2">
        <v>8</v>
      </c>
      <c r="C280" s="3">
        <v>1997</v>
      </c>
      <c r="D280" s="3">
        <v>0</v>
      </c>
      <c r="E280" s="4">
        <v>2.024</v>
      </c>
      <c r="F280" s="4">
        <v>1.181</v>
      </c>
      <c r="G280" s="3">
        <v>84</v>
      </c>
      <c r="H280" s="4">
        <v>11.75</v>
      </c>
      <c r="I280" s="4">
        <v>-1.83</v>
      </c>
      <c r="J280" s="4">
        <v>-4.563</v>
      </c>
      <c r="K280" s="4">
        <v>2.35</v>
      </c>
      <c r="L280" s="4">
        <v>4.391</v>
      </c>
      <c r="M280" s="4">
        <v>5.397</v>
      </c>
      <c r="N280" s="4">
        <v>8.74</v>
      </c>
      <c r="O280" s="4">
        <v>5.198</v>
      </c>
      <c r="P280" s="4">
        <v>205.7</v>
      </c>
      <c r="Q280" s="4">
        <v>1.4</v>
      </c>
    </row>
    <row r="281" spans="1:17" ht="12">
      <c r="A281" s="2">
        <v>6</v>
      </c>
      <c r="B281" s="2">
        <v>8</v>
      </c>
      <c r="C281" s="3">
        <v>1997</v>
      </c>
      <c r="D281" s="3">
        <v>0</v>
      </c>
      <c r="E281" s="4">
        <v>0.659</v>
      </c>
      <c r="F281" s="4">
        <v>-0.473</v>
      </c>
      <c r="G281" s="3">
        <v>78.7</v>
      </c>
      <c r="H281" s="4">
        <v>10.32</v>
      </c>
      <c r="I281" s="4">
        <v>-2.281</v>
      </c>
      <c r="J281" s="4">
        <v>-3.896</v>
      </c>
      <c r="K281" s="4">
        <v>1.806</v>
      </c>
      <c r="L281" s="4">
        <v>4.144</v>
      </c>
      <c r="M281" s="4">
        <v>5.357</v>
      </c>
      <c r="N281" s="4">
        <v>8.67</v>
      </c>
      <c r="O281" s="4">
        <v>10.98</v>
      </c>
      <c r="P281" s="4">
        <v>254.3</v>
      </c>
      <c r="Q281" s="4">
        <v>1.4</v>
      </c>
    </row>
    <row r="282" spans="1:17" ht="12">
      <c r="A282" s="2">
        <v>7</v>
      </c>
      <c r="B282" s="2">
        <v>8</v>
      </c>
      <c r="C282" s="3">
        <v>1997</v>
      </c>
      <c r="D282" s="3">
        <v>0</v>
      </c>
      <c r="E282" s="4">
        <v>3.605</v>
      </c>
      <c r="F282" s="4">
        <v>2.023</v>
      </c>
      <c r="G282" s="3">
        <v>72.4</v>
      </c>
      <c r="H282" s="4">
        <v>11.65</v>
      </c>
      <c r="I282" s="4">
        <v>0.158</v>
      </c>
      <c r="J282" s="4">
        <v>-2.443</v>
      </c>
      <c r="K282" s="4">
        <v>2.744</v>
      </c>
      <c r="L282" s="4">
        <v>4.158</v>
      </c>
      <c r="M282" s="4">
        <v>5.144</v>
      </c>
      <c r="N282" s="4">
        <v>8.58</v>
      </c>
      <c r="O282" s="4">
        <v>10.53</v>
      </c>
      <c r="P282" s="4">
        <v>258.9</v>
      </c>
      <c r="Q282" s="4">
        <v>1.2</v>
      </c>
    </row>
    <row r="283" spans="1:17" ht="12">
      <c r="A283" s="2">
        <v>8</v>
      </c>
      <c r="B283" s="2">
        <v>8</v>
      </c>
      <c r="C283" s="3">
        <v>1997</v>
      </c>
      <c r="D283" s="3">
        <v>0</v>
      </c>
      <c r="E283" s="4">
        <v>4.268</v>
      </c>
      <c r="F283" s="4">
        <v>3.075</v>
      </c>
      <c r="G283" s="3">
        <v>79.7</v>
      </c>
      <c r="H283" s="4">
        <v>13.16</v>
      </c>
      <c r="I283" s="4">
        <v>2.407</v>
      </c>
      <c r="J283" s="4">
        <v>0.989</v>
      </c>
      <c r="K283" s="4">
        <v>4.578</v>
      </c>
      <c r="L283" s="4">
        <v>5.82</v>
      </c>
      <c r="M283" s="4">
        <v>6.179</v>
      </c>
      <c r="N283" s="4">
        <v>8.52</v>
      </c>
      <c r="O283" s="4">
        <v>7.94</v>
      </c>
      <c r="P283" s="4">
        <v>217.7</v>
      </c>
      <c r="Q283" s="4">
        <v>1.4</v>
      </c>
    </row>
    <row r="284" spans="1:17" ht="12">
      <c r="A284" s="2">
        <v>9</v>
      </c>
      <c r="B284" s="2">
        <v>8</v>
      </c>
      <c r="C284" s="3">
        <v>1997</v>
      </c>
      <c r="D284" s="3">
        <v>0</v>
      </c>
      <c r="E284" s="4">
        <v>2.601</v>
      </c>
      <c r="F284" s="4">
        <v>1.457</v>
      </c>
      <c r="G284" s="3">
        <v>78.9</v>
      </c>
      <c r="H284" s="4">
        <v>16.03</v>
      </c>
      <c r="I284" s="4">
        <v>-0.507</v>
      </c>
      <c r="J284" s="4">
        <v>-2.224</v>
      </c>
      <c r="K284" s="4">
        <v>2.751</v>
      </c>
      <c r="L284" s="4">
        <v>5.16</v>
      </c>
      <c r="M284" s="4">
        <v>6.198</v>
      </c>
      <c r="N284" s="4">
        <v>8.51</v>
      </c>
      <c r="O284" s="4">
        <v>11.38</v>
      </c>
      <c r="P284" s="4">
        <v>241.6</v>
      </c>
      <c r="Q284" s="4">
        <v>1.8</v>
      </c>
    </row>
    <row r="285" spans="1:17" ht="12">
      <c r="A285" s="2">
        <v>10</v>
      </c>
      <c r="B285" s="2">
        <v>8</v>
      </c>
      <c r="C285" s="3">
        <v>1997</v>
      </c>
      <c r="D285" s="3">
        <v>5.4</v>
      </c>
      <c r="E285" s="4">
        <v>12.48</v>
      </c>
      <c r="F285" s="4">
        <v>10.5</v>
      </c>
      <c r="G285" s="3">
        <v>76.1</v>
      </c>
      <c r="H285" s="4">
        <v>16.28</v>
      </c>
      <c r="I285" s="4">
        <v>2.314</v>
      </c>
      <c r="J285" s="4">
        <v>1.523</v>
      </c>
      <c r="K285" s="4">
        <v>7.14</v>
      </c>
      <c r="L285" s="4">
        <v>6.785</v>
      </c>
      <c r="M285" s="4">
        <v>6.785</v>
      </c>
      <c r="N285" s="4">
        <v>8.53</v>
      </c>
      <c r="O285" s="4">
        <v>10.26</v>
      </c>
      <c r="P285" s="4">
        <v>242.8</v>
      </c>
      <c r="Q285" s="4">
        <v>1.3</v>
      </c>
    </row>
    <row r="286" spans="1:17" ht="12">
      <c r="A286" s="2">
        <v>11</v>
      </c>
      <c r="B286" s="2">
        <v>8</v>
      </c>
      <c r="C286" s="3">
        <v>1997</v>
      </c>
      <c r="D286" s="3">
        <v>0</v>
      </c>
      <c r="E286" s="4">
        <v>11.54</v>
      </c>
      <c r="F286" s="4">
        <v>10.63</v>
      </c>
      <c r="G286" s="3">
        <v>88.5</v>
      </c>
      <c r="H286" s="4">
        <v>14.88</v>
      </c>
      <c r="I286" s="4">
        <v>10.24</v>
      </c>
      <c r="J286" s="4">
        <v>8.62</v>
      </c>
      <c r="K286" s="4">
        <v>9.35</v>
      </c>
      <c r="L286" s="4">
        <v>8.85</v>
      </c>
      <c r="M286" s="4">
        <v>8.29</v>
      </c>
      <c r="N286" s="4">
        <v>8.6</v>
      </c>
      <c r="O286" s="4">
        <v>6.142</v>
      </c>
      <c r="P286" s="4">
        <v>325.4</v>
      </c>
      <c r="Q286" s="4">
        <v>0.9</v>
      </c>
    </row>
    <row r="287" spans="1:17" ht="12">
      <c r="A287" s="2">
        <v>12</v>
      </c>
      <c r="B287" s="2">
        <v>8</v>
      </c>
      <c r="C287" s="3">
        <v>1997</v>
      </c>
      <c r="D287" s="3">
        <v>1.6</v>
      </c>
      <c r="E287" s="4">
        <v>12.28</v>
      </c>
      <c r="F287" s="4">
        <v>8.37</v>
      </c>
      <c r="G287" s="3">
        <v>53.7</v>
      </c>
      <c r="H287" s="4">
        <v>14.15</v>
      </c>
      <c r="I287" s="4">
        <v>3.542</v>
      </c>
      <c r="J287" s="4">
        <v>-1.29</v>
      </c>
      <c r="K287" s="4">
        <v>6.058</v>
      </c>
      <c r="L287" s="4">
        <v>7.78</v>
      </c>
      <c r="M287" s="4">
        <v>8.3</v>
      </c>
      <c r="N287" s="4">
        <v>8.75</v>
      </c>
      <c r="O287" s="4">
        <v>5.81</v>
      </c>
      <c r="P287" s="4">
        <v>226.6</v>
      </c>
      <c r="Q287" s="4">
        <v>2</v>
      </c>
    </row>
    <row r="288" spans="1:17" ht="12">
      <c r="A288" s="2">
        <v>13</v>
      </c>
      <c r="B288" s="2">
        <v>8</v>
      </c>
      <c r="C288" s="3">
        <v>1997</v>
      </c>
      <c r="D288" s="3">
        <v>2.8</v>
      </c>
      <c r="E288" s="4">
        <v>12.79</v>
      </c>
      <c r="F288" s="4">
        <v>11.96</v>
      </c>
      <c r="G288" s="3">
        <v>89.9</v>
      </c>
      <c r="H288" s="4">
        <v>16.69</v>
      </c>
      <c r="I288" s="4">
        <v>11.59</v>
      </c>
      <c r="J288" s="4">
        <v>9.95</v>
      </c>
      <c r="K288" s="4">
        <v>9.53</v>
      </c>
      <c r="L288" s="4">
        <v>8.93</v>
      </c>
      <c r="M288" s="4">
        <v>8.55</v>
      </c>
      <c r="N288" s="4">
        <v>8.92</v>
      </c>
      <c r="O288" s="4">
        <v>4.913</v>
      </c>
      <c r="P288" s="4">
        <v>529</v>
      </c>
      <c r="Q288" s="4">
        <v>1.9</v>
      </c>
    </row>
    <row r="289" spans="1:17" ht="12">
      <c r="A289" s="2">
        <v>14</v>
      </c>
      <c r="B289" s="2">
        <v>8</v>
      </c>
      <c r="C289" s="3">
        <v>1997</v>
      </c>
      <c r="D289" s="3">
        <v>0</v>
      </c>
      <c r="E289" s="4">
        <v>7.87</v>
      </c>
      <c r="F289" s="4">
        <v>7</v>
      </c>
      <c r="G289" s="3">
        <v>87.3</v>
      </c>
      <c r="H289" s="4">
        <v>13.1</v>
      </c>
      <c r="I289" s="4">
        <v>7.33</v>
      </c>
      <c r="J289" s="4">
        <v>3.628</v>
      </c>
      <c r="K289" s="4">
        <v>7.2</v>
      </c>
      <c r="L289" s="4">
        <v>8.36</v>
      </c>
      <c r="M289" s="4">
        <v>8.74</v>
      </c>
      <c r="N289" s="4">
        <v>9.08</v>
      </c>
      <c r="O289" s="4">
        <v>6.793</v>
      </c>
      <c r="P289" s="4">
        <v>396.1</v>
      </c>
      <c r="Q289" s="4">
        <v>1.8</v>
      </c>
    </row>
    <row r="290" spans="1:17" ht="12">
      <c r="A290" s="2">
        <v>15</v>
      </c>
      <c r="B290" s="2">
        <v>8</v>
      </c>
      <c r="C290" s="3">
        <v>1997</v>
      </c>
      <c r="D290" s="3">
        <v>0</v>
      </c>
      <c r="E290" s="4">
        <v>9.43</v>
      </c>
      <c r="F290" s="4">
        <v>5.819</v>
      </c>
      <c r="G290" s="3">
        <v>52.2</v>
      </c>
      <c r="H290" s="4">
        <v>13.95</v>
      </c>
      <c r="I290" s="4">
        <v>3.461</v>
      </c>
      <c r="J290" s="4">
        <v>-2.584</v>
      </c>
      <c r="K290" s="4">
        <v>4.644</v>
      </c>
      <c r="L290" s="4">
        <v>6.644</v>
      </c>
      <c r="M290" s="4">
        <v>7.67</v>
      </c>
      <c r="N290" s="4">
        <v>9.2</v>
      </c>
      <c r="O290" s="4">
        <v>6.512</v>
      </c>
      <c r="P290" s="4">
        <v>349.8</v>
      </c>
      <c r="Q290" s="4">
        <v>2.7</v>
      </c>
    </row>
    <row r="291" spans="1:17" ht="12">
      <c r="A291" s="2">
        <v>16</v>
      </c>
      <c r="B291" s="2">
        <v>8</v>
      </c>
      <c r="C291" s="3">
        <v>1997</v>
      </c>
      <c r="D291" s="3">
        <v>0</v>
      </c>
      <c r="E291" s="4">
        <v>13.54</v>
      </c>
      <c r="F291" s="4">
        <v>8.81</v>
      </c>
      <c r="G291" s="3">
        <v>47.1</v>
      </c>
      <c r="H291" s="4">
        <v>19.33</v>
      </c>
      <c r="I291" s="4">
        <v>9.11</v>
      </c>
      <c r="J291" s="4">
        <v>7.41</v>
      </c>
      <c r="K291" s="4">
        <v>7.08</v>
      </c>
      <c r="L291" s="4">
        <v>7.53</v>
      </c>
      <c r="M291" s="4">
        <v>7.73</v>
      </c>
      <c r="N291" s="4">
        <v>9.25</v>
      </c>
      <c r="O291" s="4">
        <v>5.918</v>
      </c>
      <c r="P291" s="4">
        <v>561.6</v>
      </c>
      <c r="Q291" s="4">
        <v>3.8</v>
      </c>
    </row>
    <row r="292" spans="1:17" ht="12">
      <c r="A292" s="2">
        <v>17</v>
      </c>
      <c r="B292" s="2">
        <v>8</v>
      </c>
      <c r="C292" s="3">
        <v>1997</v>
      </c>
      <c r="D292" s="3">
        <v>0</v>
      </c>
      <c r="E292" s="4">
        <v>14.1</v>
      </c>
      <c r="F292" s="4">
        <v>8.95</v>
      </c>
      <c r="G292" s="3">
        <v>43.9</v>
      </c>
      <c r="H292" s="4">
        <v>18.01</v>
      </c>
      <c r="I292" s="4">
        <v>11.46</v>
      </c>
      <c r="J292" s="4">
        <v>5.898</v>
      </c>
      <c r="K292" s="4">
        <v>8.41</v>
      </c>
      <c r="L292" s="4">
        <v>8.73</v>
      </c>
      <c r="M292" s="4">
        <v>8.65</v>
      </c>
      <c r="N292" s="4">
        <v>9.26</v>
      </c>
      <c r="O292" s="4">
        <v>12.2</v>
      </c>
      <c r="P292" s="4">
        <v>458.1</v>
      </c>
      <c r="Q292" s="4">
        <v>3.3</v>
      </c>
    </row>
    <row r="293" spans="1:17" ht="12">
      <c r="A293" s="2">
        <v>18</v>
      </c>
      <c r="B293" s="2">
        <v>8</v>
      </c>
      <c r="C293" s="3">
        <v>1997</v>
      </c>
      <c r="D293" s="3">
        <v>3.9</v>
      </c>
      <c r="E293" s="4">
        <v>14.89</v>
      </c>
      <c r="F293" s="4">
        <v>10.38</v>
      </c>
      <c r="G293" s="3">
        <v>51.8</v>
      </c>
      <c r="H293" s="4">
        <v>17.66</v>
      </c>
      <c r="I293" s="4">
        <v>11.18</v>
      </c>
      <c r="J293" s="4">
        <v>9.22</v>
      </c>
      <c r="K293" s="4">
        <v>9.21</v>
      </c>
      <c r="L293" s="4">
        <v>9.23</v>
      </c>
      <c r="M293" s="4">
        <v>9.07</v>
      </c>
      <c r="N293" s="4">
        <v>9.34</v>
      </c>
      <c r="O293" s="4">
        <v>9.56</v>
      </c>
      <c r="P293" s="4">
        <v>533.5</v>
      </c>
      <c r="Q293" s="4">
        <v>1.9</v>
      </c>
    </row>
    <row r="294" spans="1:17" ht="12">
      <c r="A294" s="2">
        <v>19</v>
      </c>
      <c r="B294" s="2">
        <v>8</v>
      </c>
      <c r="C294" s="3">
        <v>1997</v>
      </c>
      <c r="D294" s="3">
        <v>8.3</v>
      </c>
      <c r="E294" s="4">
        <v>10</v>
      </c>
      <c r="F294" s="4">
        <v>9.85</v>
      </c>
      <c r="G294" s="3">
        <v>98</v>
      </c>
      <c r="H294" s="4">
        <v>13.78</v>
      </c>
      <c r="I294" s="4">
        <v>9.46</v>
      </c>
      <c r="J294" s="4">
        <v>7.02</v>
      </c>
      <c r="K294" s="4">
        <v>9.8</v>
      </c>
      <c r="L294" s="4">
        <v>9.89</v>
      </c>
      <c r="M294" s="4">
        <v>9.66</v>
      </c>
      <c r="N294" s="4">
        <v>9.44</v>
      </c>
      <c r="O294" s="4">
        <v>9.77</v>
      </c>
      <c r="P294" s="4">
        <v>346</v>
      </c>
      <c r="Q294" s="4">
        <v>0.6</v>
      </c>
    </row>
    <row r="295" spans="1:17" ht="12">
      <c r="A295" s="2">
        <v>20</v>
      </c>
      <c r="B295" s="2">
        <v>8</v>
      </c>
      <c r="C295" s="3">
        <v>1997</v>
      </c>
      <c r="D295" s="3">
        <v>0.1</v>
      </c>
      <c r="E295" s="4">
        <v>8.36</v>
      </c>
      <c r="F295" s="4">
        <v>7.65</v>
      </c>
      <c r="G295" s="3">
        <v>89.8</v>
      </c>
      <c r="H295" s="4">
        <v>12.17</v>
      </c>
      <c r="I295" s="4">
        <v>6.338</v>
      </c>
      <c r="J295" s="4">
        <v>4.553</v>
      </c>
      <c r="K295" s="4">
        <v>8.73</v>
      </c>
      <c r="L295" s="4">
        <v>9.56</v>
      </c>
      <c r="M295" s="4">
        <v>9.69</v>
      </c>
      <c r="N295" s="4">
        <v>9.61</v>
      </c>
      <c r="O295" s="4">
        <v>4.968</v>
      </c>
      <c r="P295" s="4">
        <v>141.4</v>
      </c>
      <c r="Q295" s="4">
        <v>1.4</v>
      </c>
    </row>
    <row r="296" spans="1:17" ht="12">
      <c r="A296" s="2">
        <v>21</v>
      </c>
      <c r="B296" s="2">
        <v>8</v>
      </c>
      <c r="C296" s="3">
        <v>1997</v>
      </c>
      <c r="D296" s="3">
        <v>0</v>
      </c>
      <c r="E296" s="4">
        <v>2.444</v>
      </c>
      <c r="F296" s="4">
        <v>0.231</v>
      </c>
      <c r="G296" s="3">
        <v>59.5</v>
      </c>
      <c r="H296" s="4">
        <v>10.11</v>
      </c>
      <c r="I296" s="4">
        <v>-1.573</v>
      </c>
      <c r="J296" s="4">
        <v>-4.151</v>
      </c>
      <c r="K296" s="4">
        <v>4.87</v>
      </c>
      <c r="L296" s="4">
        <v>7.7</v>
      </c>
      <c r="M296" s="4">
        <v>8.87</v>
      </c>
      <c r="N296" s="4">
        <v>9.74</v>
      </c>
      <c r="O296" s="4">
        <v>10.45</v>
      </c>
      <c r="P296" s="4">
        <v>250.5</v>
      </c>
      <c r="Q296" s="4">
        <v>1.6</v>
      </c>
    </row>
    <row r="297" spans="1:17" ht="12">
      <c r="A297" s="2">
        <v>22</v>
      </c>
      <c r="B297" s="2">
        <v>8</v>
      </c>
      <c r="C297" s="3">
        <v>1997</v>
      </c>
      <c r="D297" s="3">
        <v>0</v>
      </c>
      <c r="E297" s="4">
        <v>1.613</v>
      </c>
      <c r="F297" s="4">
        <v>0.922</v>
      </c>
      <c r="G297" s="3">
        <v>86.6</v>
      </c>
      <c r="H297" s="4">
        <v>10.46</v>
      </c>
      <c r="I297" s="4">
        <v>-2.292</v>
      </c>
      <c r="J297" s="4">
        <v>-4.368</v>
      </c>
      <c r="K297" s="4">
        <v>3.5</v>
      </c>
      <c r="L297" s="4">
        <v>6.312</v>
      </c>
      <c r="M297" s="4">
        <v>7.75</v>
      </c>
      <c r="N297" s="4">
        <v>9.8</v>
      </c>
      <c r="O297" s="4">
        <v>13.22</v>
      </c>
      <c r="P297" s="4">
        <v>242.3</v>
      </c>
      <c r="Q297" s="4">
        <v>1.8</v>
      </c>
    </row>
    <row r="298" spans="1:17" ht="12">
      <c r="A298" s="2">
        <v>23</v>
      </c>
      <c r="B298" s="2">
        <v>8</v>
      </c>
      <c r="C298" s="3">
        <v>1997</v>
      </c>
      <c r="D298" s="3">
        <v>0</v>
      </c>
      <c r="E298" s="4">
        <v>4.269</v>
      </c>
      <c r="F298" s="4">
        <v>2.651</v>
      </c>
      <c r="G298" s="3">
        <v>72.6</v>
      </c>
      <c r="H298" s="4">
        <v>13.55</v>
      </c>
      <c r="I298" s="4">
        <v>0.051</v>
      </c>
      <c r="J298" s="4">
        <v>-2.415</v>
      </c>
      <c r="K298" s="4">
        <v>4.063</v>
      </c>
      <c r="L298" s="4">
        <v>6.209</v>
      </c>
      <c r="M298" s="4">
        <v>7.3</v>
      </c>
      <c r="N298" s="4">
        <v>9.75</v>
      </c>
      <c r="O298" s="4">
        <v>13.61</v>
      </c>
      <c r="P298" s="4">
        <v>248.6</v>
      </c>
      <c r="Q298" s="4">
        <v>1.9</v>
      </c>
    </row>
    <row r="299" spans="1:17" ht="12">
      <c r="A299" s="2">
        <v>24</v>
      </c>
      <c r="B299" s="2">
        <v>8</v>
      </c>
      <c r="C299" s="3">
        <v>1997</v>
      </c>
      <c r="D299" s="3">
        <v>0</v>
      </c>
      <c r="E299" s="4">
        <v>6.571</v>
      </c>
      <c r="F299" s="4">
        <v>4.749</v>
      </c>
      <c r="G299" s="3">
        <v>72.2</v>
      </c>
      <c r="H299" s="4">
        <v>15.67</v>
      </c>
      <c r="I299" s="4">
        <v>3.889</v>
      </c>
      <c r="J299" s="4">
        <v>2.148</v>
      </c>
      <c r="K299" s="4">
        <v>6.865</v>
      </c>
      <c r="L299" s="4">
        <v>7.77</v>
      </c>
      <c r="M299" s="4">
        <v>8.07</v>
      </c>
      <c r="N299" s="4">
        <v>9.68</v>
      </c>
      <c r="O299" s="4">
        <v>12.76</v>
      </c>
      <c r="P299" s="4">
        <v>188.1</v>
      </c>
      <c r="Q299" s="4">
        <v>1.7</v>
      </c>
    </row>
    <row r="300" spans="1:17" ht="12">
      <c r="A300" s="2">
        <v>25</v>
      </c>
      <c r="B300" s="2">
        <v>8</v>
      </c>
      <c r="C300" s="3">
        <v>1997</v>
      </c>
      <c r="D300" s="3">
        <v>0.8</v>
      </c>
      <c r="E300" s="4">
        <v>10.27</v>
      </c>
      <c r="F300" s="4">
        <v>9.2</v>
      </c>
      <c r="G300" s="3">
        <v>85.8</v>
      </c>
      <c r="H300" s="4">
        <v>15.96</v>
      </c>
      <c r="I300" s="4">
        <v>6.598</v>
      </c>
      <c r="J300" s="4">
        <v>5.719</v>
      </c>
      <c r="K300" s="4">
        <v>8.89</v>
      </c>
      <c r="L300" s="4">
        <v>9.07</v>
      </c>
      <c r="M300" s="4">
        <v>9.02</v>
      </c>
      <c r="N300" s="4">
        <v>9.64</v>
      </c>
      <c r="O300" s="4">
        <v>12.5</v>
      </c>
      <c r="P300" s="4">
        <v>204.7</v>
      </c>
      <c r="Q300" s="4">
        <v>1.9</v>
      </c>
    </row>
    <row r="301" spans="1:17" ht="12">
      <c r="A301" s="2">
        <v>26</v>
      </c>
      <c r="B301" s="2">
        <v>8</v>
      </c>
      <c r="C301" s="3">
        <v>1997</v>
      </c>
      <c r="D301" s="3">
        <v>12.7</v>
      </c>
      <c r="E301" s="4">
        <v>12.14</v>
      </c>
      <c r="F301" s="4">
        <v>11</v>
      </c>
      <c r="G301" s="3">
        <v>85.9</v>
      </c>
      <c r="H301" s="4">
        <v>14.14</v>
      </c>
      <c r="I301" s="4">
        <v>9.47</v>
      </c>
      <c r="J301" s="4">
        <v>6.289</v>
      </c>
      <c r="K301" s="4">
        <v>10</v>
      </c>
      <c r="L301" s="4">
        <v>9.97</v>
      </c>
      <c r="M301" s="4">
        <v>9.8</v>
      </c>
      <c r="N301" s="4">
        <v>9.71</v>
      </c>
      <c r="O301" s="4">
        <v>11.06</v>
      </c>
      <c r="P301" s="4">
        <v>244</v>
      </c>
      <c r="Q301" s="4">
        <v>1</v>
      </c>
    </row>
    <row r="302" spans="1:17" ht="12">
      <c r="A302" s="2">
        <v>27</v>
      </c>
      <c r="B302" s="2">
        <v>8</v>
      </c>
      <c r="C302" s="3">
        <v>1997</v>
      </c>
      <c r="D302" s="3">
        <v>0</v>
      </c>
      <c r="E302" s="4">
        <v>12.36</v>
      </c>
      <c r="F302" s="4">
        <v>9.57</v>
      </c>
      <c r="G302" s="3">
        <v>66.6</v>
      </c>
      <c r="H302" s="4">
        <v>15.03</v>
      </c>
      <c r="I302" s="4">
        <v>6.966</v>
      </c>
      <c r="J302" s="4">
        <v>4.463</v>
      </c>
      <c r="K302" s="4">
        <v>8.99</v>
      </c>
      <c r="L302" s="4">
        <v>9.77</v>
      </c>
      <c r="M302" s="4">
        <v>9.9</v>
      </c>
      <c r="N302" s="4">
        <v>9.85</v>
      </c>
      <c r="O302" s="4">
        <v>5.397</v>
      </c>
      <c r="P302" s="4">
        <v>304.6</v>
      </c>
      <c r="Q302" s="4">
        <v>2.8</v>
      </c>
    </row>
    <row r="303" spans="1:17" ht="12">
      <c r="A303" s="2">
        <v>28</v>
      </c>
      <c r="B303" s="2">
        <v>8</v>
      </c>
      <c r="C303" s="3">
        <v>1997</v>
      </c>
      <c r="D303" s="3">
        <v>0</v>
      </c>
      <c r="E303" s="4">
        <v>10.59</v>
      </c>
      <c r="F303" s="4">
        <v>7.4</v>
      </c>
      <c r="G303" s="3">
        <v>59.4</v>
      </c>
      <c r="H303" s="4">
        <v>14.06</v>
      </c>
      <c r="I303" s="4">
        <v>6.856</v>
      </c>
      <c r="J303" s="4">
        <v>3.99</v>
      </c>
      <c r="K303" s="4">
        <v>7.9</v>
      </c>
      <c r="L303" s="4">
        <v>9.34</v>
      </c>
      <c r="M303" s="4">
        <v>9.79</v>
      </c>
      <c r="N303" s="4">
        <v>9.98</v>
      </c>
      <c r="O303" s="4">
        <v>12.12</v>
      </c>
      <c r="P303" s="4">
        <v>481.8</v>
      </c>
      <c r="Q303" s="4">
        <v>2.1</v>
      </c>
    </row>
    <row r="304" spans="1:17" ht="12">
      <c r="A304" s="2">
        <v>29</v>
      </c>
      <c r="B304" s="2">
        <v>8</v>
      </c>
      <c r="C304" s="3">
        <v>1997</v>
      </c>
      <c r="D304" s="3">
        <v>0</v>
      </c>
      <c r="E304" s="4">
        <v>4.914</v>
      </c>
      <c r="F304" s="4">
        <v>3.62</v>
      </c>
      <c r="G304" s="3">
        <v>78.6</v>
      </c>
      <c r="H304" s="4">
        <v>17.33</v>
      </c>
      <c r="I304" s="4">
        <v>0.301</v>
      </c>
      <c r="J304" s="4">
        <v>-2.323</v>
      </c>
      <c r="K304" s="4">
        <v>5.497</v>
      </c>
      <c r="L304" s="4">
        <v>8.07</v>
      </c>
      <c r="M304" s="4">
        <v>9.18</v>
      </c>
      <c r="N304" s="4">
        <v>10.09</v>
      </c>
      <c r="O304" s="4">
        <v>14.79</v>
      </c>
      <c r="P304" s="4">
        <v>238.4</v>
      </c>
      <c r="Q304" s="4">
        <v>2.3</v>
      </c>
    </row>
    <row r="305" spans="1:17" ht="12">
      <c r="A305" s="2">
        <v>30</v>
      </c>
      <c r="B305" s="2">
        <v>8</v>
      </c>
      <c r="C305" s="3">
        <v>1997</v>
      </c>
      <c r="D305" s="3">
        <v>0</v>
      </c>
      <c r="E305" s="4">
        <v>9.21</v>
      </c>
      <c r="F305" s="4">
        <v>6.993</v>
      </c>
      <c r="G305" s="3">
        <v>69.8</v>
      </c>
      <c r="H305" s="4">
        <v>15.69</v>
      </c>
      <c r="I305" s="4">
        <v>3.287</v>
      </c>
      <c r="J305" s="4">
        <v>-0.149</v>
      </c>
      <c r="K305" s="4">
        <v>6.684</v>
      </c>
      <c r="L305" s="4">
        <v>8.48</v>
      </c>
      <c r="M305" s="4">
        <v>9.19</v>
      </c>
      <c r="N305" s="4">
        <v>10.14</v>
      </c>
      <c r="O305" s="4">
        <v>14.38</v>
      </c>
      <c r="P305" s="4">
        <v>231.6</v>
      </c>
      <c r="Q305" s="4">
        <v>2</v>
      </c>
    </row>
    <row r="306" spans="1:17" ht="12">
      <c r="A306" s="2">
        <v>31</v>
      </c>
      <c r="B306" s="2">
        <v>8</v>
      </c>
      <c r="C306" s="3">
        <v>1997</v>
      </c>
      <c r="D306" s="3">
        <v>0</v>
      </c>
      <c r="E306" s="4">
        <v>7.32</v>
      </c>
      <c r="F306" s="4">
        <v>6.466</v>
      </c>
      <c r="G306" s="3">
        <v>87.2</v>
      </c>
      <c r="H306" s="4">
        <v>14.24</v>
      </c>
      <c r="I306" s="4">
        <v>2.321</v>
      </c>
      <c r="J306" s="4">
        <v>-0.818</v>
      </c>
      <c r="K306" s="4">
        <v>6.797</v>
      </c>
      <c r="L306" s="4">
        <v>8.68</v>
      </c>
      <c r="M306" s="4">
        <v>9.39</v>
      </c>
      <c r="N306" s="4">
        <v>10.17</v>
      </c>
      <c r="O306" s="4">
        <v>14.67</v>
      </c>
      <c r="P306" s="4">
        <v>209.9</v>
      </c>
      <c r="Q306" s="4">
        <v>1.9</v>
      </c>
    </row>
    <row r="307" spans="1:17" ht="12">
      <c r="A307" s="2"/>
      <c r="B307" s="2"/>
      <c r="E307" s="4"/>
      <c r="F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2">
      <c r="A308" s="5" t="s">
        <v>1</v>
      </c>
      <c r="B308" s="2"/>
      <c r="D308" s="4"/>
      <c r="E308" s="4">
        <f aca="true" t="shared" si="7" ref="E308:Q308">AVERAGE(E276:E306)</f>
        <v>7.5555161290322586</v>
      </c>
      <c r="F308" s="4">
        <f t="shared" si="7"/>
        <v>5.7270645161290314</v>
      </c>
      <c r="G308" s="4">
        <f t="shared" si="7"/>
        <v>74.76129032258065</v>
      </c>
      <c r="H308" s="4">
        <f t="shared" si="7"/>
        <v>14.011290322580644</v>
      </c>
      <c r="I308" s="4">
        <f t="shared" si="7"/>
        <v>3.900290322580645</v>
      </c>
      <c r="J308" s="4">
        <f t="shared" si="7"/>
        <v>1.294677419354839</v>
      </c>
      <c r="K308" s="4">
        <f t="shared" si="7"/>
        <v>6.081903225806451</v>
      </c>
      <c r="L308" s="4">
        <f t="shared" si="7"/>
        <v>7.377161290322581</v>
      </c>
      <c r="M308" s="4">
        <f t="shared" si="7"/>
        <v>7.904419354838711</v>
      </c>
      <c r="N308" s="4">
        <f t="shared" si="7"/>
        <v>9.253548387096775</v>
      </c>
      <c r="O308" s="4">
        <f t="shared" si="7"/>
        <v>9.647419354838709</v>
      </c>
      <c r="P308" s="4">
        <f t="shared" si="7"/>
        <v>291.6387096774194</v>
      </c>
      <c r="Q308" s="4">
        <f t="shared" si="7"/>
        <v>1.7419354838709675</v>
      </c>
    </row>
    <row r="309" spans="1:17" ht="12">
      <c r="A309" s="5" t="s">
        <v>2</v>
      </c>
      <c r="B309" s="2"/>
      <c r="D309" s="4">
        <f>SUM(D276:D306)</f>
        <v>35.6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>
        <f>SUM(O276:O306)</f>
        <v>299.07</v>
      </c>
      <c r="P309" s="4">
        <f>SUM(P276:P306)</f>
        <v>9040.800000000001</v>
      </c>
      <c r="Q309" s="4">
        <f>SUM(Q276:Q306)</f>
        <v>53.99999999999999</v>
      </c>
    </row>
    <row r="310" spans="1:17" ht="12">
      <c r="A310" s="5"/>
      <c r="B310" s="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2">
      <c r="A311" s="7"/>
      <c r="B311" s="7"/>
      <c r="C311" s="7"/>
      <c r="D311" s="7"/>
      <c r="E311" s="9" t="s">
        <v>29</v>
      </c>
      <c r="F311" s="9" t="s">
        <v>29</v>
      </c>
      <c r="G311" s="7"/>
      <c r="H311" s="9" t="s">
        <v>29</v>
      </c>
      <c r="I311" s="9" t="s">
        <v>29</v>
      </c>
      <c r="J311" s="9" t="s">
        <v>13</v>
      </c>
      <c r="L311" s="11" t="s">
        <v>30</v>
      </c>
      <c r="N311" s="7"/>
      <c r="O311" s="9" t="s">
        <v>31</v>
      </c>
      <c r="P311" s="7"/>
      <c r="Q311" s="7"/>
    </row>
    <row r="312" spans="1:17" ht="12">
      <c r="A312" s="10" t="s">
        <v>0</v>
      </c>
      <c r="B312" s="10" t="s">
        <v>3</v>
      </c>
      <c r="C312" s="6" t="s">
        <v>4</v>
      </c>
      <c r="D312" s="10" t="s">
        <v>5</v>
      </c>
      <c r="E312" s="10" t="s">
        <v>7</v>
      </c>
      <c r="F312" s="10" t="s">
        <v>9</v>
      </c>
      <c r="G312" s="10" t="s">
        <v>10</v>
      </c>
      <c r="H312" s="10" t="s">
        <v>11</v>
      </c>
      <c r="I312" s="10" t="s">
        <v>12</v>
      </c>
      <c r="J312" s="10" t="s">
        <v>12</v>
      </c>
      <c r="K312" s="10" t="s">
        <v>14</v>
      </c>
      <c r="L312" s="10" t="s">
        <v>15</v>
      </c>
      <c r="M312" s="10" t="s">
        <v>16</v>
      </c>
      <c r="N312" s="10" t="s">
        <v>17</v>
      </c>
      <c r="O312" s="10" t="s">
        <v>32</v>
      </c>
      <c r="P312" s="10" t="s">
        <v>18</v>
      </c>
      <c r="Q312" s="10" t="s">
        <v>19</v>
      </c>
    </row>
    <row r="313" spans="1:17" ht="12">
      <c r="A313" s="7"/>
      <c r="B313" s="7"/>
      <c r="C313" s="7"/>
      <c r="D313" s="10" t="s">
        <v>6</v>
      </c>
      <c r="E313" s="10" t="s">
        <v>8</v>
      </c>
      <c r="F313" s="10" t="s">
        <v>8</v>
      </c>
      <c r="G313" s="10" t="s">
        <v>8</v>
      </c>
      <c r="H313" s="10" t="s">
        <v>6</v>
      </c>
      <c r="I313" s="10" t="s">
        <v>6</v>
      </c>
      <c r="J313" s="10" t="s">
        <v>6</v>
      </c>
      <c r="K313" s="10" t="s">
        <v>8</v>
      </c>
      <c r="L313" s="10" t="s">
        <v>8</v>
      </c>
      <c r="M313" s="10" t="s">
        <v>8</v>
      </c>
      <c r="N313" s="10" t="s">
        <v>8</v>
      </c>
      <c r="O313" s="10" t="s">
        <v>6</v>
      </c>
      <c r="P313" s="10" t="s">
        <v>6</v>
      </c>
      <c r="Q313" s="10" t="s">
        <v>20</v>
      </c>
    </row>
    <row r="314" spans="1:17" ht="12">
      <c r="A314" s="7"/>
      <c r="B314" s="7"/>
      <c r="C314" s="7"/>
      <c r="D314" s="10" t="s">
        <v>24</v>
      </c>
      <c r="E314" s="10" t="s">
        <v>25</v>
      </c>
      <c r="F314" s="10" t="s">
        <v>25</v>
      </c>
      <c r="G314" s="10" t="s">
        <v>28</v>
      </c>
      <c r="H314" s="10" t="s">
        <v>25</v>
      </c>
      <c r="I314" s="10" t="s">
        <v>25</v>
      </c>
      <c r="J314" s="10" t="s">
        <v>25</v>
      </c>
      <c r="K314" s="10" t="s">
        <v>25</v>
      </c>
      <c r="L314" s="10" t="s">
        <v>25</v>
      </c>
      <c r="M314" s="10" t="s">
        <v>25</v>
      </c>
      <c r="N314" s="10" t="s">
        <v>25</v>
      </c>
      <c r="O314" s="10" t="s">
        <v>26</v>
      </c>
      <c r="P314" s="10" t="s">
        <v>27</v>
      </c>
      <c r="Q314" s="10" t="s">
        <v>24</v>
      </c>
    </row>
    <row r="315" spans="1:17" ht="12">
      <c r="A315" s="2">
        <v>1</v>
      </c>
      <c r="B315" s="2">
        <v>9</v>
      </c>
      <c r="C315" s="3">
        <v>1997</v>
      </c>
      <c r="D315" s="3">
        <v>0.1</v>
      </c>
      <c r="E315" s="4">
        <v>8.74</v>
      </c>
      <c r="F315" s="4">
        <v>7.5</v>
      </c>
      <c r="G315" s="3">
        <v>82.6</v>
      </c>
      <c r="H315" s="4">
        <v>15.96</v>
      </c>
      <c r="I315" s="4">
        <v>2.409</v>
      </c>
      <c r="J315" s="4">
        <v>-0.225</v>
      </c>
      <c r="K315" s="4">
        <v>6.93</v>
      </c>
      <c r="L315" s="4">
        <v>8.68</v>
      </c>
      <c r="M315" s="4">
        <v>9.39</v>
      </c>
      <c r="N315" s="4">
        <v>10.19</v>
      </c>
      <c r="O315" s="4">
        <v>14.8</v>
      </c>
      <c r="P315" s="4">
        <v>192.1</v>
      </c>
      <c r="Q315" s="4" t="s">
        <v>21</v>
      </c>
    </row>
    <row r="316" spans="1:17" ht="12">
      <c r="A316" s="2">
        <v>2</v>
      </c>
      <c r="B316" s="2">
        <v>9</v>
      </c>
      <c r="C316" s="3">
        <v>1997</v>
      </c>
      <c r="D316" s="3">
        <v>4.2</v>
      </c>
      <c r="E316" s="4">
        <v>8.65</v>
      </c>
      <c r="F316" s="4">
        <v>7.65</v>
      </c>
      <c r="G316" s="3">
        <v>85.8</v>
      </c>
      <c r="H316" s="4">
        <v>15.26</v>
      </c>
      <c r="I316" s="4">
        <v>5.281</v>
      </c>
      <c r="J316" s="4">
        <v>3.667</v>
      </c>
      <c r="K316" s="4">
        <v>8.81</v>
      </c>
      <c r="L316" s="4">
        <v>9.82</v>
      </c>
      <c r="M316" s="4">
        <v>9.98</v>
      </c>
      <c r="N316" s="4">
        <v>10.23</v>
      </c>
      <c r="O316" s="4">
        <v>14.8</v>
      </c>
      <c r="P316" s="4">
        <v>199.1</v>
      </c>
      <c r="Q316" s="4">
        <v>1.7</v>
      </c>
    </row>
    <row r="317" spans="1:17" ht="12">
      <c r="A317" s="2">
        <v>3</v>
      </c>
      <c r="B317" s="2">
        <v>9</v>
      </c>
      <c r="C317" s="3">
        <v>1997</v>
      </c>
      <c r="D317" s="3">
        <v>0.1</v>
      </c>
      <c r="E317" s="4">
        <v>9.93</v>
      </c>
      <c r="F317" s="4">
        <v>7.77</v>
      </c>
      <c r="G317" s="3">
        <v>71.4</v>
      </c>
      <c r="H317" s="4">
        <v>11.26</v>
      </c>
      <c r="I317" s="4">
        <v>8.29</v>
      </c>
      <c r="J317" s="4">
        <v>6.992</v>
      </c>
      <c r="K317" s="4">
        <v>9.93</v>
      </c>
      <c r="L317" s="4">
        <v>10.36</v>
      </c>
      <c r="M317" s="4">
        <v>10.36</v>
      </c>
      <c r="N317" s="4">
        <v>10.31</v>
      </c>
      <c r="O317" s="4">
        <v>10.67</v>
      </c>
      <c r="P317" s="4">
        <v>201.2</v>
      </c>
      <c r="Q317" s="4">
        <v>1.8</v>
      </c>
    </row>
    <row r="318" spans="1:17" ht="12">
      <c r="A318" s="2">
        <v>4</v>
      </c>
      <c r="B318" s="2">
        <v>9</v>
      </c>
      <c r="C318" s="3">
        <v>1997</v>
      </c>
      <c r="D318" s="3">
        <v>0</v>
      </c>
      <c r="E318" s="4">
        <v>7.54</v>
      </c>
      <c r="F318" s="4">
        <v>5.94</v>
      </c>
      <c r="G318" s="3">
        <v>76.5</v>
      </c>
      <c r="H318" s="4">
        <v>12.53</v>
      </c>
      <c r="I318" s="4">
        <v>5.241</v>
      </c>
      <c r="J318" s="4">
        <v>4.709</v>
      </c>
      <c r="K318" s="4">
        <v>8.61</v>
      </c>
      <c r="L318" s="4">
        <v>9.82</v>
      </c>
      <c r="M318" s="4">
        <v>10.22</v>
      </c>
      <c r="N318" s="4">
        <v>10.41</v>
      </c>
      <c r="O318" s="4">
        <v>12.04</v>
      </c>
      <c r="P318" s="4">
        <v>278.5</v>
      </c>
      <c r="Q318" s="4">
        <v>1.7</v>
      </c>
    </row>
    <row r="319" spans="1:17" ht="12">
      <c r="A319" s="2">
        <v>5</v>
      </c>
      <c r="B319" s="2">
        <v>9</v>
      </c>
      <c r="C319" s="3">
        <v>1997</v>
      </c>
      <c r="D319" s="3">
        <v>0</v>
      </c>
      <c r="E319" s="4">
        <v>7.8</v>
      </c>
      <c r="F319" s="4">
        <v>5.361</v>
      </c>
      <c r="G319" s="3">
        <v>64.9</v>
      </c>
      <c r="H319" s="4">
        <v>8.31</v>
      </c>
      <c r="I319" s="4">
        <v>5.822</v>
      </c>
      <c r="J319" s="4">
        <v>1.73</v>
      </c>
      <c r="K319" s="4">
        <v>8.52</v>
      </c>
      <c r="L319" s="4">
        <v>9.69</v>
      </c>
      <c r="M319" s="4">
        <v>10.1</v>
      </c>
      <c r="N319" s="4">
        <v>10.5</v>
      </c>
      <c r="O319" s="4">
        <v>11.68</v>
      </c>
      <c r="P319" s="4">
        <v>202.1</v>
      </c>
      <c r="Q319" s="4">
        <v>1.2</v>
      </c>
    </row>
    <row r="320" spans="1:17" ht="12">
      <c r="A320" s="2">
        <v>6</v>
      </c>
      <c r="B320" s="2">
        <v>9</v>
      </c>
      <c r="C320" s="3">
        <v>1997</v>
      </c>
      <c r="D320" s="3">
        <v>0</v>
      </c>
      <c r="E320" s="4">
        <v>1.406</v>
      </c>
      <c r="F320" s="4">
        <v>0.072</v>
      </c>
      <c r="G320" s="3">
        <v>74</v>
      </c>
      <c r="H320" s="4">
        <v>9.13</v>
      </c>
      <c r="I320" s="4">
        <v>-2.23</v>
      </c>
      <c r="J320" s="4">
        <v>-5.57</v>
      </c>
      <c r="K320" s="4">
        <v>3.658</v>
      </c>
      <c r="L320" s="4">
        <v>6.784</v>
      </c>
      <c r="M320" s="4">
        <v>8.42</v>
      </c>
      <c r="N320" s="4">
        <v>10.54</v>
      </c>
      <c r="O320" s="4">
        <v>7.57</v>
      </c>
      <c r="P320" s="4">
        <v>400.3</v>
      </c>
      <c r="Q320" s="4">
        <v>1.6</v>
      </c>
    </row>
    <row r="321" spans="1:17" ht="12">
      <c r="A321" s="2">
        <v>7</v>
      </c>
      <c r="B321" s="2">
        <v>9</v>
      </c>
      <c r="C321" s="3">
        <v>1997</v>
      </c>
      <c r="D321" s="3">
        <v>0</v>
      </c>
      <c r="E321" s="4">
        <v>6.305</v>
      </c>
      <c r="F321" s="4">
        <v>4.237</v>
      </c>
      <c r="G321" s="3">
        <v>68.2</v>
      </c>
      <c r="H321" s="4">
        <v>11.03</v>
      </c>
      <c r="I321" s="4">
        <v>1.209</v>
      </c>
      <c r="J321" s="4">
        <v>-0.896</v>
      </c>
      <c r="K321" s="4">
        <v>6.248</v>
      </c>
      <c r="L321" s="4">
        <v>7.5</v>
      </c>
      <c r="M321" s="4">
        <v>8.27</v>
      </c>
      <c r="N321" s="4">
        <v>10.49</v>
      </c>
      <c r="O321" s="4">
        <v>11.36</v>
      </c>
      <c r="P321" s="4">
        <v>207.4</v>
      </c>
      <c r="Q321" s="4">
        <v>2.1</v>
      </c>
    </row>
    <row r="322" spans="1:17" ht="12">
      <c r="A322" s="2">
        <v>8</v>
      </c>
      <c r="B322" s="2">
        <v>9</v>
      </c>
      <c r="C322" s="3">
        <v>1997</v>
      </c>
      <c r="D322" s="3">
        <v>0</v>
      </c>
      <c r="E322" s="4">
        <v>7.87</v>
      </c>
      <c r="F322" s="4">
        <v>6.22</v>
      </c>
      <c r="G322" s="3">
        <v>76.1</v>
      </c>
      <c r="H322" s="4">
        <v>14.31</v>
      </c>
      <c r="I322" s="4">
        <v>3.024</v>
      </c>
      <c r="J322" s="4">
        <v>-0.664</v>
      </c>
      <c r="K322" s="4">
        <v>6.652</v>
      </c>
      <c r="L322" s="4">
        <v>8.1</v>
      </c>
      <c r="M322" s="4">
        <v>8.79</v>
      </c>
      <c r="N322" s="4">
        <v>10.38</v>
      </c>
      <c r="O322" s="4">
        <v>14.89</v>
      </c>
      <c r="P322" s="4">
        <v>223.2</v>
      </c>
      <c r="Q322" s="4">
        <v>2.1</v>
      </c>
    </row>
    <row r="323" spans="1:17" ht="12">
      <c r="A323" s="2">
        <v>9</v>
      </c>
      <c r="B323" s="2">
        <v>9</v>
      </c>
      <c r="C323" s="3">
        <v>1997</v>
      </c>
      <c r="D323" s="3">
        <v>0</v>
      </c>
      <c r="E323" s="4">
        <v>9.07</v>
      </c>
      <c r="F323" s="4">
        <v>7.45</v>
      </c>
      <c r="G323" s="3">
        <v>77.6</v>
      </c>
      <c r="H323" s="4">
        <v>15.11</v>
      </c>
      <c r="I323" s="4">
        <v>3.871</v>
      </c>
      <c r="J323" s="4">
        <v>-0.438</v>
      </c>
      <c r="K323" s="4">
        <v>6.956</v>
      </c>
      <c r="L323" s="4">
        <v>8.4</v>
      </c>
      <c r="M323" s="4">
        <v>9.11</v>
      </c>
      <c r="N323" s="4">
        <v>10.35</v>
      </c>
      <c r="O323" s="4">
        <v>14.93</v>
      </c>
      <c r="P323" s="4">
        <v>206.2</v>
      </c>
      <c r="Q323" s="4">
        <v>2.2</v>
      </c>
    </row>
    <row r="324" spans="1:17" ht="12">
      <c r="A324" s="2">
        <v>10</v>
      </c>
      <c r="B324" s="2">
        <v>9</v>
      </c>
      <c r="C324" s="3">
        <v>1997</v>
      </c>
      <c r="D324" s="3">
        <v>0.3</v>
      </c>
      <c r="E324" s="4">
        <v>12.8</v>
      </c>
      <c r="F324" s="4">
        <v>10.87</v>
      </c>
      <c r="G324" s="3">
        <v>76.9</v>
      </c>
      <c r="H324" s="4">
        <v>17.36</v>
      </c>
      <c r="I324" s="4">
        <v>8.19</v>
      </c>
      <c r="J324" s="4">
        <v>4.047</v>
      </c>
      <c r="K324" s="4">
        <v>9.65</v>
      </c>
      <c r="L324" s="4">
        <v>9.9</v>
      </c>
      <c r="M324" s="4">
        <v>9.96</v>
      </c>
      <c r="N324" s="4">
        <v>10.34</v>
      </c>
      <c r="O324" s="4">
        <v>15.08</v>
      </c>
      <c r="P324" s="4">
        <v>169.3</v>
      </c>
      <c r="Q324" s="4">
        <v>2</v>
      </c>
    </row>
    <row r="325" spans="1:17" ht="12">
      <c r="A325" s="2">
        <v>11</v>
      </c>
      <c r="B325" s="2">
        <v>9</v>
      </c>
      <c r="C325" s="3">
        <v>1997</v>
      </c>
      <c r="D325" s="3">
        <v>18</v>
      </c>
      <c r="E325" s="4">
        <v>10.12</v>
      </c>
      <c r="F325" s="4">
        <v>9.95</v>
      </c>
      <c r="G325" s="3">
        <v>97.7</v>
      </c>
      <c r="H325" s="4">
        <v>15.15</v>
      </c>
      <c r="I325" s="4">
        <v>7.13</v>
      </c>
      <c r="J325" s="4">
        <v>3.722</v>
      </c>
      <c r="K325" s="4">
        <v>10.35</v>
      </c>
      <c r="L325" s="4">
        <v>10.84</v>
      </c>
      <c r="M325" s="4">
        <v>10.84</v>
      </c>
      <c r="N325" s="4">
        <v>10.42</v>
      </c>
      <c r="O325" s="4">
        <v>14.01</v>
      </c>
      <c r="P325" s="4">
        <v>138</v>
      </c>
      <c r="Q325" s="4">
        <v>1.2</v>
      </c>
    </row>
    <row r="326" spans="1:17" ht="12">
      <c r="A326" s="2">
        <v>12</v>
      </c>
      <c r="B326" s="2">
        <v>9</v>
      </c>
      <c r="C326" s="3">
        <v>1997</v>
      </c>
      <c r="D326" s="3">
        <v>3.9</v>
      </c>
      <c r="E326" s="4">
        <v>6.836</v>
      </c>
      <c r="F326" s="4">
        <v>6.617</v>
      </c>
      <c r="G326" s="3">
        <v>96.6</v>
      </c>
      <c r="H326" s="4">
        <v>9.29</v>
      </c>
      <c r="I326" s="4">
        <v>6.855</v>
      </c>
      <c r="J326" s="4">
        <v>6.371</v>
      </c>
      <c r="K326" s="4">
        <v>9.85</v>
      </c>
      <c r="L326" s="4">
        <v>11.01</v>
      </c>
      <c r="M326" s="4">
        <v>11.1</v>
      </c>
      <c r="N326" s="4">
        <v>10.59</v>
      </c>
      <c r="O326" s="4">
        <v>8.4</v>
      </c>
      <c r="P326" s="4">
        <v>185.7</v>
      </c>
      <c r="Q326" s="4">
        <v>0.6</v>
      </c>
    </row>
    <row r="327" spans="1:17" ht="12">
      <c r="A327" s="2">
        <v>13</v>
      </c>
      <c r="B327" s="2">
        <v>9</v>
      </c>
      <c r="C327" s="3">
        <v>1997</v>
      </c>
      <c r="D327" s="3">
        <v>0</v>
      </c>
      <c r="E327" s="4">
        <v>4.41</v>
      </c>
      <c r="F327" s="4">
        <v>4.394</v>
      </c>
      <c r="G327" s="3">
        <v>99.7</v>
      </c>
      <c r="H327" s="4">
        <v>12.04</v>
      </c>
      <c r="I327" s="4">
        <v>0.681</v>
      </c>
      <c r="J327" s="4">
        <v>-2.133</v>
      </c>
      <c r="K327" s="4">
        <v>5.728</v>
      </c>
      <c r="L327" s="4">
        <v>8.57</v>
      </c>
      <c r="M327" s="4">
        <v>9.77</v>
      </c>
      <c r="N327" s="4">
        <v>10.68</v>
      </c>
      <c r="O327" s="4">
        <v>5.164</v>
      </c>
      <c r="P327" s="4">
        <v>194.3</v>
      </c>
      <c r="Q327" s="4">
        <v>2.1</v>
      </c>
    </row>
    <row r="328" spans="1:17" ht="12">
      <c r="A328" s="2">
        <v>14</v>
      </c>
      <c r="B328" s="2">
        <v>9</v>
      </c>
      <c r="C328" s="3">
        <v>1997</v>
      </c>
      <c r="D328" s="3">
        <v>0</v>
      </c>
      <c r="E328" s="4">
        <v>7.28</v>
      </c>
      <c r="F328" s="4">
        <v>5.933</v>
      </c>
      <c r="G328" s="3">
        <v>79.9</v>
      </c>
      <c r="H328" s="4">
        <v>15.62</v>
      </c>
      <c r="I328" s="4">
        <v>1.099</v>
      </c>
      <c r="J328" s="4">
        <v>-1.549</v>
      </c>
      <c r="K328" s="4">
        <v>5.662</v>
      </c>
      <c r="L328" s="4">
        <v>8.03</v>
      </c>
      <c r="M328" s="4">
        <v>9.23</v>
      </c>
      <c r="N328" s="4">
        <v>10.71</v>
      </c>
      <c r="O328" s="4">
        <v>16.69</v>
      </c>
      <c r="P328" s="4">
        <v>259.2</v>
      </c>
      <c r="Q328" s="4">
        <v>2.3</v>
      </c>
    </row>
    <row r="329" spans="1:17" ht="12">
      <c r="A329" s="2">
        <v>15</v>
      </c>
      <c r="B329" s="2">
        <v>9</v>
      </c>
      <c r="C329" s="3">
        <v>1997</v>
      </c>
      <c r="D329" s="3">
        <v>0.1</v>
      </c>
      <c r="E329" s="4">
        <v>9.88</v>
      </c>
      <c r="F329" s="4">
        <v>8.26</v>
      </c>
      <c r="G329" s="3">
        <v>78.3</v>
      </c>
      <c r="H329" s="4">
        <v>13.78</v>
      </c>
      <c r="I329" s="4">
        <v>3.776</v>
      </c>
      <c r="J329" s="4">
        <v>-0.76</v>
      </c>
      <c r="K329" s="4">
        <v>7.82</v>
      </c>
      <c r="L329" s="4">
        <v>9.46</v>
      </c>
      <c r="M329" s="4">
        <v>10.01</v>
      </c>
      <c r="N329" s="4">
        <v>10.69</v>
      </c>
      <c r="O329" s="4">
        <v>16.96</v>
      </c>
      <c r="P329" s="4">
        <v>198</v>
      </c>
      <c r="Q329" s="4">
        <v>1.9</v>
      </c>
    </row>
    <row r="330" spans="1:17" ht="12">
      <c r="A330" s="2">
        <v>16</v>
      </c>
      <c r="B330" s="2">
        <v>9</v>
      </c>
      <c r="C330" s="3">
        <v>1997</v>
      </c>
      <c r="D330" s="3">
        <v>0.4</v>
      </c>
      <c r="E330" s="4">
        <v>9.75</v>
      </c>
      <c r="F330" s="4">
        <v>7.91</v>
      </c>
      <c r="G330" s="3">
        <v>75.3</v>
      </c>
      <c r="H330" s="4">
        <v>16.1</v>
      </c>
      <c r="I330" s="4">
        <v>2.929</v>
      </c>
      <c r="J330" s="4">
        <v>-1.533</v>
      </c>
      <c r="K330" s="4">
        <v>7.95</v>
      </c>
      <c r="L330" s="4">
        <v>9.53</v>
      </c>
      <c r="M330" s="4">
        <v>10.07</v>
      </c>
      <c r="N330" s="4">
        <v>10.71</v>
      </c>
      <c r="O330" s="4">
        <v>13.16</v>
      </c>
      <c r="P330" s="4">
        <v>263.1</v>
      </c>
      <c r="Q330" s="4">
        <v>3.4</v>
      </c>
    </row>
    <row r="331" spans="1:17" ht="12">
      <c r="A331" s="2">
        <v>17</v>
      </c>
      <c r="B331" s="2">
        <v>9</v>
      </c>
      <c r="C331" s="3">
        <v>1997</v>
      </c>
      <c r="D331" s="3">
        <v>15.8</v>
      </c>
      <c r="E331" s="4">
        <v>9.18</v>
      </c>
      <c r="F331" s="4">
        <v>8.79</v>
      </c>
      <c r="G331" s="3">
        <v>94.5</v>
      </c>
      <c r="H331" s="4">
        <v>12.67</v>
      </c>
      <c r="I331" s="4">
        <v>8.13</v>
      </c>
      <c r="J331" s="4">
        <v>6.777</v>
      </c>
      <c r="K331" s="4">
        <v>9.2</v>
      </c>
      <c r="L331" s="4">
        <v>9.96</v>
      </c>
      <c r="M331" s="4">
        <v>10.26</v>
      </c>
      <c r="N331" s="4">
        <v>10.75</v>
      </c>
      <c r="O331" s="4">
        <v>16.79</v>
      </c>
      <c r="P331" s="4">
        <v>438.6</v>
      </c>
      <c r="Q331" s="4">
        <v>0.6</v>
      </c>
    </row>
    <row r="332" spans="1:17" ht="12">
      <c r="A332" s="2">
        <v>18</v>
      </c>
      <c r="B332" s="2">
        <v>9</v>
      </c>
      <c r="C332" s="3">
        <v>1997</v>
      </c>
      <c r="D332" s="3">
        <v>0</v>
      </c>
      <c r="E332" s="4">
        <v>11.11</v>
      </c>
      <c r="F332" s="4">
        <v>9.05</v>
      </c>
      <c r="G332" s="3">
        <v>73.9</v>
      </c>
      <c r="H332" s="4">
        <v>14.01</v>
      </c>
      <c r="I332" s="4">
        <v>8.68</v>
      </c>
      <c r="J332" s="4">
        <v>7.1</v>
      </c>
      <c r="K332" s="4">
        <v>10.19</v>
      </c>
      <c r="L332" s="4">
        <v>10.57</v>
      </c>
      <c r="M332" s="4">
        <v>10.59</v>
      </c>
      <c r="N332" s="4">
        <v>10.79</v>
      </c>
      <c r="O332" s="4">
        <v>4.651</v>
      </c>
      <c r="P332" s="4">
        <v>156.8</v>
      </c>
      <c r="Q332" s="4">
        <v>1.8</v>
      </c>
    </row>
    <row r="333" spans="1:17" ht="12">
      <c r="A333" s="2">
        <v>19</v>
      </c>
      <c r="B333" s="2">
        <v>9</v>
      </c>
      <c r="C333" s="3">
        <v>1997</v>
      </c>
      <c r="D333" s="3">
        <v>0.1</v>
      </c>
      <c r="E333" s="4">
        <v>9.08</v>
      </c>
      <c r="F333" s="4">
        <v>7.7</v>
      </c>
      <c r="G333" s="3">
        <v>80.9</v>
      </c>
      <c r="H333" s="4">
        <v>14.39</v>
      </c>
      <c r="I333" s="4">
        <v>2.346</v>
      </c>
      <c r="J333" s="4">
        <v>-0.469</v>
      </c>
      <c r="K333" s="4">
        <v>7.27</v>
      </c>
      <c r="L333" s="4">
        <v>9.4</v>
      </c>
      <c r="M333" s="4">
        <v>10.35</v>
      </c>
      <c r="N333" s="4">
        <v>10.86</v>
      </c>
      <c r="O333" s="4">
        <v>13.09</v>
      </c>
      <c r="P333" s="4">
        <v>292.8</v>
      </c>
      <c r="Q333" s="4">
        <v>1.7</v>
      </c>
    </row>
    <row r="334" spans="1:17" ht="12">
      <c r="A334" s="2">
        <v>20</v>
      </c>
      <c r="B334" s="2">
        <v>9</v>
      </c>
      <c r="C334" s="3">
        <v>1997</v>
      </c>
      <c r="D334" s="3">
        <v>0</v>
      </c>
      <c r="E334" s="4">
        <v>10.5</v>
      </c>
      <c r="F334" s="4">
        <v>9.63</v>
      </c>
      <c r="G334" s="3">
        <v>88.5</v>
      </c>
      <c r="H334" s="4">
        <v>13.34</v>
      </c>
      <c r="I334" s="4">
        <v>4.587</v>
      </c>
      <c r="J334" s="4">
        <v>1.935</v>
      </c>
      <c r="K334" s="4">
        <v>9.17</v>
      </c>
      <c r="L334" s="4">
        <v>10.04</v>
      </c>
      <c r="M334" s="4">
        <v>10.48</v>
      </c>
      <c r="N334" s="4">
        <v>10.92</v>
      </c>
      <c r="O334" s="4">
        <v>13.2</v>
      </c>
      <c r="P334" s="4">
        <v>36.35</v>
      </c>
      <c r="Q334" s="4">
        <v>2.2</v>
      </c>
    </row>
    <row r="335" spans="1:17" ht="12">
      <c r="A335" s="2">
        <v>21</v>
      </c>
      <c r="B335" s="2">
        <v>9</v>
      </c>
      <c r="C335" s="3">
        <v>1997</v>
      </c>
      <c r="D335" s="3">
        <v>0</v>
      </c>
      <c r="E335" s="4">
        <v>11.06</v>
      </c>
      <c r="F335" s="4">
        <v>9.6</v>
      </c>
      <c r="G335" s="3">
        <v>81.3</v>
      </c>
      <c r="H335" s="4">
        <v>18.42</v>
      </c>
      <c r="I335" s="4">
        <v>6.405</v>
      </c>
      <c r="J335" s="4">
        <v>3.1</v>
      </c>
      <c r="K335" s="4">
        <v>10</v>
      </c>
      <c r="L335" s="4">
        <v>10.98</v>
      </c>
      <c r="M335" s="4">
        <v>11.19</v>
      </c>
      <c r="N335" s="4">
        <v>10.96</v>
      </c>
      <c r="O335" s="4">
        <v>16.2</v>
      </c>
      <c r="P335" s="4">
        <v>159.4</v>
      </c>
      <c r="Q335" s="4">
        <v>3.3</v>
      </c>
    </row>
    <row r="336" spans="1:17" ht="12">
      <c r="A336" s="2">
        <v>22</v>
      </c>
      <c r="B336" s="2">
        <v>9</v>
      </c>
      <c r="C336" s="3">
        <v>1997</v>
      </c>
      <c r="D336" s="3">
        <v>0.9</v>
      </c>
      <c r="E336" s="4">
        <v>12.46</v>
      </c>
      <c r="F336" s="4">
        <v>8.81</v>
      </c>
      <c r="G336" s="3">
        <v>56.9</v>
      </c>
      <c r="H336" s="4">
        <v>15.59</v>
      </c>
      <c r="I336" s="4">
        <v>8.18</v>
      </c>
      <c r="J336" s="4">
        <v>3.133</v>
      </c>
      <c r="K336" s="4">
        <v>10.25</v>
      </c>
      <c r="L336" s="4">
        <v>11.18</v>
      </c>
      <c r="M336" s="4">
        <v>11.5</v>
      </c>
      <c r="N336" s="4">
        <v>11.09</v>
      </c>
      <c r="O336" s="4">
        <v>18.38</v>
      </c>
      <c r="P336" s="4">
        <v>244.7</v>
      </c>
      <c r="Q336" s="4">
        <v>1.9</v>
      </c>
    </row>
    <row r="337" spans="1:17" ht="12">
      <c r="A337" s="2">
        <v>23</v>
      </c>
      <c r="B337" s="2">
        <v>9</v>
      </c>
      <c r="C337" s="3">
        <v>1997</v>
      </c>
      <c r="D337" s="3">
        <v>1.9</v>
      </c>
      <c r="E337" s="4">
        <v>9.83</v>
      </c>
      <c r="F337" s="4">
        <v>9.07</v>
      </c>
      <c r="G337" s="3">
        <v>89.7</v>
      </c>
      <c r="H337" s="4">
        <v>13.23</v>
      </c>
      <c r="I337" s="4">
        <v>8.59</v>
      </c>
      <c r="J337" s="4">
        <v>7.33</v>
      </c>
      <c r="K337" s="4">
        <v>11.15</v>
      </c>
      <c r="L337" s="4">
        <v>11.67</v>
      </c>
      <c r="M337" s="4">
        <v>11.74</v>
      </c>
      <c r="N337" s="4">
        <v>11.2</v>
      </c>
      <c r="O337" s="4">
        <v>12.98</v>
      </c>
      <c r="P337" s="4">
        <v>195</v>
      </c>
      <c r="Q337" s="4">
        <v>1.6</v>
      </c>
    </row>
    <row r="338" spans="1:17" ht="12">
      <c r="A338" s="2">
        <v>24</v>
      </c>
      <c r="B338" s="2">
        <v>9</v>
      </c>
      <c r="C338" s="3">
        <v>1997</v>
      </c>
      <c r="D338" s="3">
        <v>0</v>
      </c>
      <c r="E338" s="4">
        <v>9.02</v>
      </c>
      <c r="F338" s="4">
        <v>5.242</v>
      </c>
      <c r="G338" s="3">
        <v>49.2</v>
      </c>
      <c r="H338" s="4">
        <v>10.7</v>
      </c>
      <c r="I338" s="4">
        <v>5.352</v>
      </c>
      <c r="J338" s="4">
        <v>2.741</v>
      </c>
      <c r="K338" s="4">
        <v>7.89</v>
      </c>
      <c r="L338" s="4">
        <v>10.17</v>
      </c>
      <c r="M338" s="4">
        <v>11.13</v>
      </c>
      <c r="N338" s="4">
        <v>11.31</v>
      </c>
      <c r="O338" s="4">
        <v>8.02</v>
      </c>
      <c r="P338" s="4">
        <v>332.2</v>
      </c>
      <c r="Q338" s="4">
        <v>2.4</v>
      </c>
    </row>
    <row r="339" spans="1:17" ht="12">
      <c r="A339" s="2">
        <v>25</v>
      </c>
      <c r="B339" s="2">
        <v>9</v>
      </c>
      <c r="C339" s="3">
        <v>1997</v>
      </c>
      <c r="D339" s="3">
        <v>0</v>
      </c>
      <c r="E339" s="4">
        <v>7.45</v>
      </c>
      <c r="F339" s="4">
        <v>5.4</v>
      </c>
      <c r="G339" s="3">
        <v>70</v>
      </c>
      <c r="H339" s="4">
        <v>12.32</v>
      </c>
      <c r="I339" s="4">
        <v>0.308</v>
      </c>
      <c r="J339" s="4">
        <v>-1.742</v>
      </c>
      <c r="K339" s="4">
        <v>6.418</v>
      </c>
      <c r="L339" s="4">
        <v>8.79</v>
      </c>
      <c r="M339" s="4">
        <v>10.1</v>
      </c>
      <c r="N339" s="4">
        <v>11.37</v>
      </c>
      <c r="O339" s="4">
        <v>14.89</v>
      </c>
      <c r="P339" s="4">
        <v>364.9</v>
      </c>
      <c r="Q339" s="4">
        <v>2.6</v>
      </c>
    </row>
    <row r="340" spans="1:17" ht="12">
      <c r="A340" s="2">
        <v>26</v>
      </c>
      <c r="B340" s="2">
        <v>9</v>
      </c>
      <c r="C340" s="3">
        <v>1997</v>
      </c>
      <c r="D340" s="3">
        <v>0</v>
      </c>
      <c r="E340" s="4">
        <v>7.87</v>
      </c>
      <c r="F340" s="4">
        <v>6.331</v>
      </c>
      <c r="G340" s="3">
        <v>77.7</v>
      </c>
      <c r="H340" s="4">
        <v>13.56</v>
      </c>
      <c r="I340" s="4">
        <v>0.114</v>
      </c>
      <c r="J340" s="4">
        <v>-1.981</v>
      </c>
      <c r="K340" s="4">
        <v>6.31</v>
      </c>
      <c r="L340" s="4">
        <v>8.65</v>
      </c>
      <c r="M340" s="4">
        <v>9.98</v>
      </c>
      <c r="N340" s="4">
        <v>11.35</v>
      </c>
      <c r="O340" s="4">
        <v>20.21</v>
      </c>
      <c r="P340" s="4">
        <v>259.4</v>
      </c>
      <c r="Q340" s="4">
        <v>2.6</v>
      </c>
    </row>
    <row r="341" spans="1:17" ht="12">
      <c r="A341" s="2">
        <v>27</v>
      </c>
      <c r="B341" s="2">
        <v>9</v>
      </c>
      <c r="C341" s="3">
        <v>1997</v>
      </c>
      <c r="D341" s="3">
        <v>0</v>
      </c>
      <c r="E341" s="4">
        <v>10.03</v>
      </c>
      <c r="F341" s="4">
        <v>9.15</v>
      </c>
      <c r="G341" s="3">
        <v>88.2</v>
      </c>
      <c r="H341" s="4">
        <v>16.53</v>
      </c>
      <c r="I341" s="4">
        <v>5.394</v>
      </c>
      <c r="J341" s="4">
        <v>1.175</v>
      </c>
      <c r="K341" s="4">
        <v>9.41</v>
      </c>
      <c r="L341" s="4">
        <v>10.09</v>
      </c>
      <c r="M341" s="4">
        <v>10.55</v>
      </c>
      <c r="N341" s="4">
        <v>11.3</v>
      </c>
      <c r="O341" s="4">
        <v>19.29</v>
      </c>
      <c r="P341" s="4">
        <v>212</v>
      </c>
      <c r="Q341" s="4">
        <v>1.9</v>
      </c>
    </row>
    <row r="342" spans="1:17" ht="12">
      <c r="A342" s="2">
        <v>28</v>
      </c>
      <c r="B342" s="2">
        <v>9</v>
      </c>
      <c r="C342" s="3">
        <v>1997</v>
      </c>
      <c r="D342" s="3">
        <v>0</v>
      </c>
      <c r="E342" s="4">
        <v>15.76</v>
      </c>
      <c r="F342" s="4">
        <v>13.61</v>
      </c>
      <c r="G342" s="3">
        <v>76.8</v>
      </c>
      <c r="H342" s="4">
        <v>19.22</v>
      </c>
      <c r="I342" s="4">
        <v>9.9</v>
      </c>
      <c r="J342" s="4">
        <v>9.72</v>
      </c>
      <c r="K342" s="4">
        <v>12.35</v>
      </c>
      <c r="L342" s="4">
        <v>11.81</v>
      </c>
      <c r="M342" s="4">
        <v>11.58</v>
      </c>
      <c r="N342" s="4">
        <v>11.3</v>
      </c>
      <c r="O342" s="4">
        <v>12.33</v>
      </c>
      <c r="P342" s="4">
        <v>203</v>
      </c>
      <c r="Q342" s="4">
        <v>3.3</v>
      </c>
    </row>
    <row r="343" spans="1:17" ht="12">
      <c r="A343" s="2">
        <v>29</v>
      </c>
      <c r="B343" s="2">
        <v>9</v>
      </c>
      <c r="C343" s="3">
        <v>1997</v>
      </c>
      <c r="D343" s="3">
        <v>4.2</v>
      </c>
      <c r="E343" s="4">
        <v>15.04</v>
      </c>
      <c r="F343" s="4">
        <v>12.59</v>
      </c>
      <c r="G343" s="3">
        <v>73.1</v>
      </c>
      <c r="H343" s="4">
        <v>14.85</v>
      </c>
      <c r="I343" s="4">
        <v>10.23</v>
      </c>
      <c r="J343" s="4">
        <v>7.13</v>
      </c>
      <c r="K343" s="4">
        <v>11.89</v>
      </c>
      <c r="L343" s="4">
        <v>12.34</v>
      </c>
      <c r="M343" s="4">
        <v>12.36</v>
      </c>
      <c r="N343" s="4">
        <v>11.38</v>
      </c>
      <c r="O343" s="4">
        <v>17.31</v>
      </c>
      <c r="P343" s="4">
        <v>368.8</v>
      </c>
      <c r="Q343" s="4">
        <v>1.7</v>
      </c>
    </row>
    <row r="344" spans="1:17" ht="12">
      <c r="A344" s="2">
        <v>30</v>
      </c>
      <c r="B344" s="2">
        <v>9</v>
      </c>
      <c r="C344" s="3">
        <v>1997</v>
      </c>
      <c r="D344" s="3">
        <v>0.1</v>
      </c>
      <c r="E344" s="4">
        <v>10.3</v>
      </c>
      <c r="F344" s="4">
        <v>8.84</v>
      </c>
      <c r="G344" s="3">
        <v>80.7</v>
      </c>
      <c r="H344" s="4">
        <v>10.76</v>
      </c>
      <c r="I344" s="4">
        <v>8.26</v>
      </c>
      <c r="J344" s="4">
        <v>7.43</v>
      </c>
      <c r="K344" s="4">
        <v>10.78</v>
      </c>
      <c r="L344" s="4">
        <v>11.84</v>
      </c>
      <c r="M344" s="4">
        <v>12.16</v>
      </c>
      <c r="N344" s="4">
        <v>11.56</v>
      </c>
      <c r="O344" s="4">
        <v>10.97</v>
      </c>
      <c r="P344" s="4">
        <v>395</v>
      </c>
      <c r="Q344" s="4">
        <v>0.9</v>
      </c>
    </row>
    <row r="345" spans="1:17" ht="12">
      <c r="A345" s="2"/>
      <c r="B345" s="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2">
      <c r="A346" s="5" t="s">
        <v>1</v>
      </c>
      <c r="B346" s="2"/>
      <c r="D346" s="4"/>
      <c r="E346" s="4">
        <f aca="true" t="shared" si="8" ref="E346:Q346">AVERAGE(E315:E344)</f>
        <v>9.235900000000003</v>
      </c>
      <c r="F346" s="4">
        <f t="shared" si="8"/>
        <v>7.6649</v>
      </c>
      <c r="G346" s="4">
        <f t="shared" si="8"/>
        <v>78.76333333333334</v>
      </c>
      <c r="H346" s="4">
        <f t="shared" si="8"/>
        <v>13.727666666666664</v>
      </c>
      <c r="I346" s="4">
        <f t="shared" si="8"/>
        <v>5.001766666666667</v>
      </c>
      <c r="J346" s="4">
        <f t="shared" si="8"/>
        <v>2.3616333333333333</v>
      </c>
      <c r="K346" s="4">
        <f t="shared" si="8"/>
        <v>8.520066666666667</v>
      </c>
      <c r="L346" s="4">
        <f t="shared" si="8"/>
        <v>9.799466666666664</v>
      </c>
      <c r="M346" s="4">
        <f t="shared" si="8"/>
        <v>10.319666666666667</v>
      </c>
      <c r="N346" s="4">
        <f t="shared" si="8"/>
        <v>10.789333333333333</v>
      </c>
      <c r="O346" s="4">
        <f t="shared" si="8"/>
        <v>13.3505</v>
      </c>
      <c r="P346" s="4">
        <f t="shared" si="8"/>
        <v>239.22166666666664</v>
      </c>
      <c r="Q346" s="4">
        <f t="shared" si="8"/>
        <v>1.9448275862068964</v>
      </c>
    </row>
    <row r="347" spans="1:17" ht="12">
      <c r="A347" s="5" t="s">
        <v>2</v>
      </c>
      <c r="B347" s="2"/>
      <c r="D347" s="4">
        <f>SUM(D315:D344)</f>
        <v>50.1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>
        <f>SUM(O315:O344)</f>
        <v>400.515</v>
      </c>
      <c r="P347" s="4">
        <f>SUM(P315:P344)</f>
        <v>7176.649999999999</v>
      </c>
      <c r="Q347" s="4">
        <f>SUM(Q315:Q344)</f>
        <v>56.4</v>
      </c>
    </row>
    <row r="348" spans="1:17" ht="12">
      <c r="A348" s="5"/>
      <c r="B348" s="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2">
      <c r="A349" s="7"/>
      <c r="B349" s="7"/>
      <c r="C349" s="7"/>
      <c r="D349" s="7"/>
      <c r="E349" s="9" t="s">
        <v>29</v>
      </c>
      <c r="F349" s="9" t="s">
        <v>29</v>
      </c>
      <c r="G349" s="7"/>
      <c r="H349" s="9" t="s">
        <v>29</v>
      </c>
      <c r="I349" s="9" t="s">
        <v>29</v>
      </c>
      <c r="J349" s="9" t="s">
        <v>13</v>
      </c>
      <c r="L349" s="11" t="s">
        <v>30</v>
      </c>
      <c r="N349" s="7"/>
      <c r="O349" s="9" t="s">
        <v>31</v>
      </c>
      <c r="P349" s="7"/>
      <c r="Q349" s="7"/>
    </row>
    <row r="350" spans="1:17" ht="12">
      <c r="A350" s="10" t="s">
        <v>0</v>
      </c>
      <c r="B350" s="10" t="s">
        <v>3</v>
      </c>
      <c r="C350" s="6" t="s">
        <v>4</v>
      </c>
      <c r="D350" s="10" t="s">
        <v>5</v>
      </c>
      <c r="E350" s="10" t="s">
        <v>7</v>
      </c>
      <c r="F350" s="10" t="s">
        <v>9</v>
      </c>
      <c r="G350" s="10" t="s">
        <v>10</v>
      </c>
      <c r="H350" s="10" t="s">
        <v>11</v>
      </c>
      <c r="I350" s="10" t="s">
        <v>12</v>
      </c>
      <c r="J350" s="10" t="s">
        <v>12</v>
      </c>
      <c r="K350" s="10" t="s">
        <v>14</v>
      </c>
      <c r="L350" s="10" t="s">
        <v>15</v>
      </c>
      <c r="M350" s="10" t="s">
        <v>16</v>
      </c>
      <c r="N350" s="10" t="s">
        <v>17</v>
      </c>
      <c r="O350" s="10" t="s">
        <v>32</v>
      </c>
      <c r="P350" s="10" t="s">
        <v>18</v>
      </c>
      <c r="Q350" s="10" t="s">
        <v>19</v>
      </c>
    </row>
    <row r="351" spans="1:17" ht="12">
      <c r="A351" s="7"/>
      <c r="B351" s="7"/>
      <c r="C351" s="7"/>
      <c r="D351" s="10" t="s">
        <v>6</v>
      </c>
      <c r="E351" s="10" t="s">
        <v>8</v>
      </c>
      <c r="F351" s="10" t="s">
        <v>8</v>
      </c>
      <c r="G351" s="10" t="s">
        <v>8</v>
      </c>
      <c r="H351" s="10" t="s">
        <v>6</v>
      </c>
      <c r="I351" s="10" t="s">
        <v>6</v>
      </c>
      <c r="J351" s="10" t="s">
        <v>6</v>
      </c>
      <c r="K351" s="10" t="s">
        <v>8</v>
      </c>
      <c r="L351" s="10" t="s">
        <v>8</v>
      </c>
      <c r="M351" s="10" t="s">
        <v>8</v>
      </c>
      <c r="N351" s="10" t="s">
        <v>8</v>
      </c>
      <c r="O351" s="10" t="s">
        <v>6</v>
      </c>
      <c r="P351" s="10" t="s">
        <v>6</v>
      </c>
      <c r="Q351" s="10" t="s">
        <v>20</v>
      </c>
    </row>
    <row r="352" spans="1:17" ht="12">
      <c r="A352" s="7"/>
      <c r="B352" s="7"/>
      <c r="C352" s="7"/>
      <c r="D352" s="10" t="s">
        <v>24</v>
      </c>
      <c r="E352" s="10" t="s">
        <v>25</v>
      </c>
      <c r="F352" s="10" t="s">
        <v>25</v>
      </c>
      <c r="G352" s="10" t="s">
        <v>28</v>
      </c>
      <c r="H352" s="10" t="s">
        <v>25</v>
      </c>
      <c r="I352" s="10" t="s">
        <v>25</v>
      </c>
      <c r="J352" s="10" t="s">
        <v>25</v>
      </c>
      <c r="K352" s="10" t="s">
        <v>25</v>
      </c>
      <c r="L352" s="10" t="s">
        <v>25</v>
      </c>
      <c r="M352" s="10" t="s">
        <v>25</v>
      </c>
      <c r="N352" s="10" t="s">
        <v>25</v>
      </c>
      <c r="O352" s="10" t="s">
        <v>26</v>
      </c>
      <c r="P352" s="10" t="s">
        <v>27</v>
      </c>
      <c r="Q352" s="10" t="s">
        <v>24</v>
      </c>
    </row>
    <row r="353" spans="1:17" ht="12">
      <c r="A353" s="2">
        <v>1</v>
      </c>
      <c r="B353" s="2">
        <v>10</v>
      </c>
      <c r="C353" s="3">
        <v>1997</v>
      </c>
      <c r="D353" s="3">
        <v>0</v>
      </c>
      <c r="E353" s="4">
        <v>10.59</v>
      </c>
      <c r="F353" s="4">
        <v>9.57</v>
      </c>
      <c r="G353" s="3">
        <v>86.6</v>
      </c>
      <c r="H353" s="4">
        <v>16.9</v>
      </c>
      <c r="I353" s="4">
        <v>7.33</v>
      </c>
      <c r="J353" s="4">
        <v>6.102</v>
      </c>
      <c r="K353" s="4">
        <v>10.65</v>
      </c>
      <c r="L353" s="4">
        <v>11.08</v>
      </c>
      <c r="M353" s="4">
        <v>11.46</v>
      </c>
      <c r="N353" s="4">
        <v>11.66</v>
      </c>
      <c r="O353" s="4">
        <v>6.418</v>
      </c>
      <c r="P353" s="4">
        <v>181.2</v>
      </c>
      <c r="Q353" s="4">
        <v>3.3</v>
      </c>
    </row>
    <row r="354" spans="1:17" ht="12">
      <c r="A354" s="2">
        <v>2</v>
      </c>
      <c r="B354" s="2">
        <v>10</v>
      </c>
      <c r="C354" s="3">
        <v>1997</v>
      </c>
      <c r="D354" s="3">
        <v>0</v>
      </c>
      <c r="E354" s="4">
        <v>15.69</v>
      </c>
      <c r="F354" s="4">
        <v>11.51</v>
      </c>
      <c r="G354" s="3">
        <v>56.1</v>
      </c>
      <c r="H354" s="4">
        <v>21.09</v>
      </c>
      <c r="I354" s="4">
        <v>7.74</v>
      </c>
      <c r="J354" s="4">
        <v>3.749</v>
      </c>
      <c r="K354" s="4">
        <v>10.08</v>
      </c>
      <c r="L354" s="4">
        <v>10.97</v>
      </c>
      <c r="M354" s="4">
        <v>11.61</v>
      </c>
      <c r="N354" s="4">
        <v>11.69</v>
      </c>
      <c r="O354" s="4">
        <v>7.86</v>
      </c>
      <c r="P354" s="4">
        <v>311.4</v>
      </c>
      <c r="Q354" s="4">
        <v>3.6</v>
      </c>
    </row>
    <row r="355" spans="1:17" ht="12">
      <c r="A355" s="2">
        <v>3</v>
      </c>
      <c r="B355" s="2">
        <v>10</v>
      </c>
      <c r="C355" s="3">
        <v>1997</v>
      </c>
      <c r="D355" s="3">
        <v>0.3</v>
      </c>
      <c r="E355" s="4">
        <v>17.59</v>
      </c>
      <c r="F355" s="4">
        <v>17.06</v>
      </c>
      <c r="G355" s="3">
        <v>94.5</v>
      </c>
      <c r="H355" s="4">
        <v>20.35</v>
      </c>
      <c r="I355" s="4">
        <v>12.13</v>
      </c>
      <c r="J355" s="4">
        <v>7.91</v>
      </c>
      <c r="K355" s="4">
        <v>12.35</v>
      </c>
      <c r="L355" s="4">
        <v>12.57</v>
      </c>
      <c r="M355" s="4">
        <v>12.68</v>
      </c>
      <c r="N355" s="4">
        <v>11.76</v>
      </c>
      <c r="O355" s="4">
        <v>21.47</v>
      </c>
      <c r="P355" s="4">
        <v>412.1</v>
      </c>
      <c r="Q355" s="4">
        <v>4.7</v>
      </c>
    </row>
    <row r="356" spans="1:17" ht="12">
      <c r="A356" s="2">
        <v>4</v>
      </c>
      <c r="B356" s="2">
        <v>10</v>
      </c>
      <c r="C356" s="3">
        <v>1997</v>
      </c>
      <c r="D356" s="3">
        <v>12.3</v>
      </c>
      <c r="E356" s="4">
        <v>17.53</v>
      </c>
      <c r="F356" s="4">
        <v>15.27</v>
      </c>
      <c r="G356" s="3">
        <v>77</v>
      </c>
      <c r="H356" s="4">
        <v>18.52</v>
      </c>
      <c r="I356" s="4">
        <v>14.64</v>
      </c>
      <c r="J356" s="4">
        <v>11.38</v>
      </c>
      <c r="K356" s="4">
        <v>14.71</v>
      </c>
      <c r="L356" s="4">
        <v>14.03</v>
      </c>
      <c r="M356" s="4">
        <v>13.55</v>
      </c>
      <c r="N356" s="4">
        <v>11.87</v>
      </c>
      <c r="O356" s="4">
        <v>21.38</v>
      </c>
      <c r="P356" s="4">
        <v>553.3</v>
      </c>
      <c r="Q356" s="4">
        <v>1</v>
      </c>
    </row>
    <row r="357" spans="1:17" ht="12">
      <c r="A357" s="3">
        <v>5</v>
      </c>
      <c r="B357" s="3">
        <v>10</v>
      </c>
      <c r="C357" s="3">
        <v>1997</v>
      </c>
      <c r="D357" s="3">
        <v>0</v>
      </c>
      <c r="E357" s="4">
        <v>8.57</v>
      </c>
      <c r="F357" s="4">
        <v>5.683</v>
      </c>
      <c r="G357" s="3">
        <v>60</v>
      </c>
      <c r="H357" s="4">
        <v>12.22</v>
      </c>
      <c r="I357" s="4">
        <v>6.468</v>
      </c>
      <c r="J357" s="4">
        <v>5.54</v>
      </c>
      <c r="K357" s="4">
        <v>10.02</v>
      </c>
      <c r="L357" s="4">
        <v>11.87</v>
      </c>
      <c r="M357" s="4">
        <v>12.6</v>
      </c>
      <c r="N357" s="4">
        <v>12.03</v>
      </c>
      <c r="O357" s="4">
        <v>5.245</v>
      </c>
      <c r="P357" s="4">
        <v>221.8</v>
      </c>
      <c r="Q357" s="4">
        <v>1.5</v>
      </c>
    </row>
    <row r="358" spans="1:17" ht="12">
      <c r="A358" s="3">
        <v>6</v>
      </c>
      <c r="B358" s="3">
        <v>10</v>
      </c>
      <c r="C358" s="3">
        <v>1997</v>
      </c>
      <c r="D358" s="3">
        <v>0.5</v>
      </c>
      <c r="E358" s="4">
        <v>6.453</v>
      </c>
      <c r="F358" s="4">
        <v>5.165</v>
      </c>
      <c r="G358" s="3">
        <v>80.1</v>
      </c>
      <c r="H358" s="4">
        <v>17.43</v>
      </c>
      <c r="I358" s="4">
        <v>1.501</v>
      </c>
      <c r="J358" s="4">
        <v>-1.716</v>
      </c>
      <c r="K358" s="4">
        <v>6.576</v>
      </c>
      <c r="L358" s="4">
        <v>9.74</v>
      </c>
      <c r="M358" s="4">
        <v>11.24</v>
      </c>
      <c r="N358" s="4">
        <v>12.13</v>
      </c>
      <c r="O358" s="4">
        <v>12.65</v>
      </c>
      <c r="P358" s="4"/>
      <c r="Q358" s="4">
        <v>2.2</v>
      </c>
    </row>
    <row r="359" spans="1:17" ht="12">
      <c r="A359" s="3">
        <v>7</v>
      </c>
      <c r="B359" s="3">
        <v>10</v>
      </c>
      <c r="C359" s="3">
        <v>1997</v>
      </c>
      <c r="D359" s="3">
        <v>1</v>
      </c>
      <c r="E359" s="4">
        <v>6.701</v>
      </c>
      <c r="F359" s="4">
        <v>4.83</v>
      </c>
      <c r="G359" s="3">
        <v>71.6</v>
      </c>
      <c r="H359" s="4">
        <v>16.5</v>
      </c>
      <c r="I359" s="4">
        <v>1.677</v>
      </c>
      <c r="J359" s="4">
        <v>-2.518</v>
      </c>
      <c r="K359" s="4">
        <v>7.25</v>
      </c>
      <c r="L359" s="4">
        <v>10.08</v>
      </c>
      <c r="M359" s="4">
        <v>11.24</v>
      </c>
      <c r="N359" s="4">
        <v>12.1</v>
      </c>
      <c r="O359" s="4">
        <v>16.76</v>
      </c>
      <c r="P359" s="4"/>
      <c r="Q359" s="4">
        <v>3</v>
      </c>
    </row>
    <row r="360" spans="1:17" ht="12">
      <c r="A360" s="3">
        <v>8</v>
      </c>
      <c r="B360" s="3">
        <v>10</v>
      </c>
      <c r="C360" s="3">
        <v>1997</v>
      </c>
      <c r="D360" s="3">
        <v>0</v>
      </c>
      <c r="E360" s="4">
        <v>9.42</v>
      </c>
      <c r="F360" s="4">
        <v>7.7</v>
      </c>
      <c r="G360" s="3">
        <v>76.6</v>
      </c>
      <c r="H360" s="4">
        <v>20.92</v>
      </c>
      <c r="I360" s="4">
        <v>2.839</v>
      </c>
      <c r="J360" s="4">
        <v>-1.588</v>
      </c>
      <c r="K360" s="4">
        <v>7.42</v>
      </c>
      <c r="L360" s="4">
        <v>10</v>
      </c>
      <c r="M360" s="4">
        <v>11.16</v>
      </c>
      <c r="N360" s="4">
        <v>12.04</v>
      </c>
      <c r="O360" s="4">
        <v>22.43</v>
      </c>
      <c r="P360" s="4"/>
      <c r="Q360" s="4">
        <v>3.6</v>
      </c>
    </row>
    <row r="361" spans="1:17" ht="12">
      <c r="A361" s="3">
        <v>9</v>
      </c>
      <c r="B361" s="3">
        <v>10</v>
      </c>
      <c r="C361" s="3">
        <v>1997</v>
      </c>
      <c r="D361" s="3">
        <v>0</v>
      </c>
      <c r="E361" s="4">
        <v>10.71</v>
      </c>
      <c r="F361" s="4">
        <v>7.92</v>
      </c>
      <c r="G361" s="3">
        <v>64.4</v>
      </c>
      <c r="H361" s="4">
        <v>17.6</v>
      </c>
      <c r="I361" s="4">
        <v>6.169</v>
      </c>
      <c r="J361" s="4">
        <v>2.478</v>
      </c>
      <c r="K361" s="4">
        <v>10.13</v>
      </c>
      <c r="L361" s="4">
        <v>11.84</v>
      </c>
      <c r="M361" s="4">
        <v>12.24</v>
      </c>
      <c r="N361" s="4">
        <v>12.01</v>
      </c>
      <c r="O361" s="4">
        <v>23.54</v>
      </c>
      <c r="P361" s="4"/>
      <c r="Q361" s="4">
        <v>2.4</v>
      </c>
    </row>
    <row r="362" spans="1:17" ht="12">
      <c r="A362" s="3">
        <v>10</v>
      </c>
      <c r="B362" s="3">
        <v>10</v>
      </c>
      <c r="C362" s="3">
        <v>1997</v>
      </c>
      <c r="D362" s="3">
        <v>0</v>
      </c>
      <c r="E362" s="4">
        <v>14.5</v>
      </c>
      <c r="F362" s="4">
        <v>12.4</v>
      </c>
      <c r="G362" s="3">
        <v>77</v>
      </c>
      <c r="H362" s="4">
        <v>21.6</v>
      </c>
      <c r="I362" s="4">
        <v>10.4</v>
      </c>
      <c r="J362" s="4">
        <v>7.6</v>
      </c>
      <c r="K362" s="4">
        <v>12.1</v>
      </c>
      <c r="L362" s="4">
        <v>12.6</v>
      </c>
      <c r="M362" s="4">
        <v>12.7</v>
      </c>
      <c r="N362" s="4">
        <v>12.1</v>
      </c>
      <c r="O362" s="4">
        <v>15.8</v>
      </c>
      <c r="Q362" s="3">
        <v>2.3</v>
      </c>
    </row>
    <row r="363" spans="1:17" ht="12">
      <c r="A363" s="3">
        <v>11</v>
      </c>
      <c r="B363" s="3">
        <v>10</v>
      </c>
      <c r="C363" s="3">
        <v>1997</v>
      </c>
      <c r="D363" s="3">
        <v>0</v>
      </c>
      <c r="E363" s="4">
        <v>11.8</v>
      </c>
      <c r="F363" s="4">
        <v>10.24</v>
      </c>
      <c r="G363" s="3">
        <v>80.6</v>
      </c>
      <c r="H363" s="4">
        <v>21.17</v>
      </c>
      <c r="I363" s="4">
        <v>6.234</v>
      </c>
      <c r="J363" s="4">
        <v>2.976</v>
      </c>
      <c r="K363" s="4">
        <v>11.09</v>
      </c>
      <c r="L363" s="4">
        <v>12.8</v>
      </c>
      <c r="M363" s="4">
        <v>13.15</v>
      </c>
      <c r="N363" s="4">
        <v>12.16</v>
      </c>
      <c r="O363" s="4">
        <v>16.9</v>
      </c>
      <c r="P363" s="4"/>
      <c r="Q363" s="4">
        <v>3.6</v>
      </c>
    </row>
    <row r="364" spans="1:17" ht="12">
      <c r="A364" s="3">
        <v>12</v>
      </c>
      <c r="B364" s="3">
        <v>10</v>
      </c>
      <c r="C364" s="3">
        <v>1997</v>
      </c>
      <c r="D364" s="3">
        <v>0</v>
      </c>
      <c r="E364" s="4">
        <v>19.55</v>
      </c>
      <c r="F364" s="4">
        <v>13.16</v>
      </c>
      <c r="G364" s="3">
        <v>42.7</v>
      </c>
      <c r="H364" s="4">
        <v>23.74</v>
      </c>
      <c r="I364" s="4">
        <v>11.36</v>
      </c>
      <c r="J364" s="4">
        <v>6.164</v>
      </c>
      <c r="K364" s="4">
        <v>13.7</v>
      </c>
      <c r="L364" s="4">
        <v>14.36</v>
      </c>
      <c r="M364" s="4">
        <v>14.26</v>
      </c>
      <c r="N364" s="4">
        <v>12.28</v>
      </c>
      <c r="O364" s="4">
        <v>23.08</v>
      </c>
      <c r="P364" s="4"/>
      <c r="Q364" s="4">
        <v>3.9</v>
      </c>
    </row>
    <row r="365" spans="1:17" ht="12">
      <c r="A365" s="3">
        <v>13</v>
      </c>
      <c r="B365" s="3">
        <v>10</v>
      </c>
      <c r="C365" s="3">
        <v>1997</v>
      </c>
      <c r="D365" s="3">
        <v>0</v>
      </c>
      <c r="E365" s="4">
        <v>17.72</v>
      </c>
      <c r="F365" s="4">
        <v>13.99</v>
      </c>
      <c r="G365" s="3">
        <v>63.1</v>
      </c>
      <c r="H365" s="4">
        <v>22.92</v>
      </c>
      <c r="I365" s="4">
        <v>14.33</v>
      </c>
      <c r="J365" s="4">
        <v>11</v>
      </c>
      <c r="K365" s="4">
        <v>14.56</v>
      </c>
      <c r="L365" s="4">
        <v>15.07</v>
      </c>
      <c r="M365" s="4">
        <v>14.89</v>
      </c>
      <c r="N365" s="4">
        <v>12.48</v>
      </c>
      <c r="O365" s="4">
        <v>24</v>
      </c>
      <c r="P365" s="4"/>
      <c r="Q365" s="4">
        <v>3.6</v>
      </c>
    </row>
    <row r="366" spans="1:17" ht="12">
      <c r="A366" s="3">
        <v>14</v>
      </c>
      <c r="B366" s="3">
        <v>10</v>
      </c>
      <c r="C366" s="3">
        <v>1997</v>
      </c>
      <c r="D366" s="3">
        <v>4.5</v>
      </c>
      <c r="E366" s="4">
        <v>12.34</v>
      </c>
      <c r="F366" s="4">
        <v>9.68</v>
      </c>
      <c r="G366" s="3">
        <v>68</v>
      </c>
      <c r="H366" s="4">
        <v>13.06</v>
      </c>
      <c r="I366" s="4">
        <v>11.02</v>
      </c>
      <c r="J366" s="4">
        <v>7.47</v>
      </c>
      <c r="K366" s="4">
        <v>13.94</v>
      </c>
      <c r="L366" s="4">
        <v>15.26</v>
      </c>
      <c r="M366" s="4">
        <v>15.29</v>
      </c>
      <c r="N366" s="4">
        <v>12.7</v>
      </c>
      <c r="O366" s="4">
        <v>22.15</v>
      </c>
      <c r="P366" s="4"/>
      <c r="Q366" s="4">
        <v>0.7</v>
      </c>
    </row>
    <row r="367" spans="1:17" ht="12">
      <c r="A367" s="3">
        <v>15</v>
      </c>
      <c r="B367" s="3">
        <v>10</v>
      </c>
      <c r="C367" s="3">
        <v>1997</v>
      </c>
      <c r="D367" s="3">
        <v>0</v>
      </c>
      <c r="E367" s="4">
        <v>9.7</v>
      </c>
      <c r="F367" s="4">
        <v>8.42</v>
      </c>
      <c r="G367" s="3">
        <v>82.7</v>
      </c>
      <c r="H367" s="4">
        <v>15.12</v>
      </c>
      <c r="I367" s="4">
        <v>4.018</v>
      </c>
      <c r="J367" s="4">
        <v>-0.99</v>
      </c>
      <c r="K367" s="4">
        <v>9.85</v>
      </c>
      <c r="L367" s="4">
        <v>12.37</v>
      </c>
      <c r="M367" s="4">
        <v>13.4</v>
      </c>
      <c r="N367" s="4">
        <v>12.86</v>
      </c>
      <c r="O367" s="4">
        <v>5.176</v>
      </c>
      <c r="P367" s="4"/>
      <c r="Q367" s="4">
        <v>3.4</v>
      </c>
    </row>
    <row r="368" spans="1:17" ht="12">
      <c r="A368" s="3">
        <v>16</v>
      </c>
      <c r="B368" s="3">
        <v>10</v>
      </c>
      <c r="C368" s="3">
        <v>1997</v>
      </c>
      <c r="D368" s="3">
        <v>0.6</v>
      </c>
      <c r="E368" s="4">
        <v>13.58</v>
      </c>
      <c r="F368" s="4">
        <v>10.66</v>
      </c>
      <c r="G368" s="3">
        <v>66.6</v>
      </c>
      <c r="H368" s="4">
        <v>19.59</v>
      </c>
      <c r="I368" s="4">
        <v>9.39</v>
      </c>
      <c r="J368" s="4">
        <v>5.658</v>
      </c>
      <c r="K368" s="4">
        <v>11.9</v>
      </c>
      <c r="L368" s="4">
        <v>13.21</v>
      </c>
      <c r="M368" s="4">
        <v>13.64</v>
      </c>
      <c r="N368" s="4">
        <v>12.9</v>
      </c>
      <c r="O368" s="4">
        <v>24.3</v>
      </c>
      <c r="P368" s="4"/>
      <c r="Q368" s="4">
        <v>2.8</v>
      </c>
    </row>
    <row r="369" spans="1:17" ht="12">
      <c r="A369" s="3">
        <v>17</v>
      </c>
      <c r="B369" s="3">
        <v>10</v>
      </c>
      <c r="C369" s="3">
        <v>1997</v>
      </c>
      <c r="D369" s="3">
        <v>0.6</v>
      </c>
      <c r="E369" s="4">
        <v>11.92</v>
      </c>
      <c r="F369" s="4">
        <v>9.72</v>
      </c>
      <c r="G369" s="3">
        <v>73</v>
      </c>
      <c r="H369" s="4">
        <v>22.22</v>
      </c>
      <c r="I369" s="4">
        <v>4.657</v>
      </c>
      <c r="J369" s="4">
        <v>-0.284</v>
      </c>
      <c r="K369" s="4">
        <v>10.48</v>
      </c>
      <c r="L369" s="4">
        <v>12.76</v>
      </c>
      <c r="M369" s="4">
        <v>13.66</v>
      </c>
      <c r="N369" s="4">
        <v>12.95</v>
      </c>
      <c r="O369" s="4">
        <v>20.61</v>
      </c>
      <c r="P369" s="4"/>
      <c r="Q369" s="4">
        <v>4.6</v>
      </c>
    </row>
    <row r="370" spans="1:17" ht="12">
      <c r="A370" s="3">
        <v>18</v>
      </c>
      <c r="B370" s="3">
        <v>10</v>
      </c>
      <c r="C370" s="3">
        <v>1997</v>
      </c>
      <c r="D370" s="3">
        <v>0.1</v>
      </c>
      <c r="E370" s="4">
        <v>12.92</v>
      </c>
      <c r="F370" s="4">
        <v>11.44</v>
      </c>
      <c r="G370" s="3">
        <v>82.3</v>
      </c>
      <c r="H370" s="4">
        <v>17.3</v>
      </c>
      <c r="I370" s="4">
        <v>10.25</v>
      </c>
      <c r="J370" s="4">
        <v>6.897</v>
      </c>
      <c r="K370" s="4">
        <v>13.89</v>
      </c>
      <c r="L370" s="4">
        <v>14.64</v>
      </c>
      <c r="M370" s="4">
        <v>14.56</v>
      </c>
      <c r="N370" s="4">
        <v>12.98</v>
      </c>
      <c r="O370" s="4">
        <v>23.2</v>
      </c>
      <c r="P370" s="4">
        <v>402.2</v>
      </c>
      <c r="Q370" s="4">
        <v>2.4</v>
      </c>
    </row>
    <row r="371" spans="1:17" ht="12">
      <c r="A371" s="3">
        <v>19</v>
      </c>
      <c r="B371" s="3">
        <v>10</v>
      </c>
      <c r="C371" s="3">
        <v>1997</v>
      </c>
      <c r="D371" s="3">
        <v>0</v>
      </c>
      <c r="E371" s="4">
        <v>8.59</v>
      </c>
      <c r="F371" s="4">
        <v>6.898</v>
      </c>
      <c r="G371" s="3">
        <v>76.2</v>
      </c>
      <c r="H371" s="4">
        <v>15.07</v>
      </c>
      <c r="I371" s="4">
        <v>3.949</v>
      </c>
      <c r="J371" s="4">
        <v>1.042</v>
      </c>
      <c r="K371" s="4">
        <v>10.77</v>
      </c>
      <c r="L371" s="4">
        <v>13.15</v>
      </c>
      <c r="M371" s="4">
        <v>14.06</v>
      </c>
      <c r="N371" s="4">
        <v>13.1</v>
      </c>
      <c r="O371" s="4">
        <v>16.92</v>
      </c>
      <c r="P371" s="4">
        <v>257.5</v>
      </c>
      <c r="Q371" s="4">
        <v>2.5</v>
      </c>
    </row>
    <row r="372" spans="1:17" ht="12">
      <c r="A372" s="3">
        <v>20</v>
      </c>
      <c r="B372" s="3">
        <v>10</v>
      </c>
      <c r="C372" s="3">
        <v>1997</v>
      </c>
      <c r="D372" s="3">
        <v>0</v>
      </c>
      <c r="E372" s="4">
        <v>11.14</v>
      </c>
      <c r="F372" s="4">
        <v>8.9</v>
      </c>
      <c r="G372" s="3">
        <v>71.7</v>
      </c>
      <c r="H372" s="4">
        <v>19.19</v>
      </c>
      <c r="I372" s="4">
        <v>5.506</v>
      </c>
      <c r="J372" s="4">
        <v>4.172</v>
      </c>
      <c r="K372" s="4">
        <v>11.21</v>
      </c>
      <c r="L372" s="4">
        <v>12.96</v>
      </c>
      <c r="M372" s="4">
        <v>13.6</v>
      </c>
      <c r="N372" s="4">
        <v>13.15</v>
      </c>
      <c r="O372" s="4">
        <v>15.92</v>
      </c>
      <c r="P372" s="4">
        <v>276.3</v>
      </c>
      <c r="Q372" s="4">
        <v>4.4</v>
      </c>
    </row>
    <row r="373" spans="1:17" ht="12">
      <c r="A373" s="3">
        <v>21</v>
      </c>
      <c r="B373" s="3">
        <v>10</v>
      </c>
      <c r="C373" s="3">
        <v>1997</v>
      </c>
      <c r="D373" s="3">
        <v>6.6</v>
      </c>
      <c r="E373" s="4">
        <v>9.98</v>
      </c>
      <c r="F373" s="4">
        <v>8.52</v>
      </c>
      <c r="G373" s="3">
        <v>80.5</v>
      </c>
      <c r="H373" s="4">
        <v>12.59</v>
      </c>
      <c r="I373" s="4">
        <v>6.896</v>
      </c>
      <c r="J373" s="4">
        <v>2.001</v>
      </c>
      <c r="K373" s="4">
        <v>12.42</v>
      </c>
      <c r="L373" s="4">
        <v>13.77</v>
      </c>
      <c r="M373" s="4">
        <v>14.23</v>
      </c>
      <c r="N373" s="4">
        <v>13.18</v>
      </c>
      <c r="O373" s="4">
        <v>23.59</v>
      </c>
      <c r="P373" s="4">
        <v>321.3</v>
      </c>
      <c r="Q373" s="4">
        <v>1.8</v>
      </c>
    </row>
    <row r="374" spans="1:17" ht="12">
      <c r="A374" s="3">
        <v>22</v>
      </c>
      <c r="B374" s="3">
        <v>10</v>
      </c>
      <c r="C374" s="3">
        <v>1997</v>
      </c>
      <c r="D374" s="3">
        <v>0</v>
      </c>
      <c r="E374" s="4">
        <v>9.37</v>
      </c>
      <c r="F374" s="4">
        <v>6.814</v>
      </c>
      <c r="G374" s="3">
        <v>65.6</v>
      </c>
      <c r="H374" s="4">
        <v>18.84</v>
      </c>
      <c r="I374" s="4">
        <v>3.522</v>
      </c>
      <c r="J374" s="4">
        <v>1.271</v>
      </c>
      <c r="K374" s="4">
        <v>9.06</v>
      </c>
      <c r="L374" s="4">
        <v>11.84</v>
      </c>
      <c r="M374" s="4">
        <v>13.12</v>
      </c>
      <c r="N374" s="4">
        <v>13.22</v>
      </c>
      <c r="O374" s="4">
        <v>12.68</v>
      </c>
      <c r="P374" s="4">
        <v>253.5</v>
      </c>
      <c r="Q374" s="4">
        <v>4.5</v>
      </c>
    </row>
    <row r="375" spans="1:17" ht="12">
      <c r="A375" s="3">
        <v>23</v>
      </c>
      <c r="B375" s="3">
        <v>10</v>
      </c>
      <c r="C375" s="3">
        <v>1997</v>
      </c>
      <c r="D375" s="3">
        <v>0</v>
      </c>
      <c r="E375" s="4">
        <v>12.29</v>
      </c>
      <c r="F375" s="4">
        <v>10.64</v>
      </c>
      <c r="G375" s="3">
        <v>79.8</v>
      </c>
      <c r="H375" s="4">
        <v>21.81</v>
      </c>
      <c r="I375" s="4">
        <v>7.24</v>
      </c>
      <c r="J375" s="4">
        <v>3.724</v>
      </c>
      <c r="K375" s="4">
        <v>11.57</v>
      </c>
      <c r="L375" s="4">
        <v>13.2</v>
      </c>
      <c r="M375" s="4">
        <v>13.8</v>
      </c>
      <c r="N375" s="4">
        <v>13.2</v>
      </c>
      <c r="O375" s="4">
        <v>25.49</v>
      </c>
      <c r="P375" s="4">
        <v>307.6</v>
      </c>
      <c r="Q375" s="4">
        <v>4.7</v>
      </c>
    </row>
    <row r="376" spans="1:17" ht="12">
      <c r="A376" s="3">
        <v>24</v>
      </c>
      <c r="B376" s="3">
        <v>10</v>
      </c>
      <c r="C376" s="3">
        <v>1997</v>
      </c>
      <c r="D376" s="3">
        <v>0</v>
      </c>
      <c r="E376" s="4">
        <v>16.22</v>
      </c>
      <c r="F376" s="4">
        <v>10.97</v>
      </c>
      <c r="G376" s="3">
        <v>46.9</v>
      </c>
      <c r="H376" s="4">
        <v>24.93</v>
      </c>
      <c r="I376" s="4">
        <v>9.05</v>
      </c>
      <c r="J376" s="4">
        <v>6.425</v>
      </c>
      <c r="K376" s="4">
        <v>12.94</v>
      </c>
      <c r="L376" s="4">
        <v>14.23</v>
      </c>
      <c r="M376" s="4">
        <v>14.49</v>
      </c>
      <c r="N376" s="4">
        <v>13.22</v>
      </c>
      <c r="O376" s="4">
        <v>23.05</v>
      </c>
      <c r="P376" s="4">
        <v>349</v>
      </c>
      <c r="Q376" s="4">
        <v>7</v>
      </c>
    </row>
    <row r="377" spans="1:17" ht="12">
      <c r="A377" s="3">
        <v>25</v>
      </c>
      <c r="B377" s="3">
        <v>10</v>
      </c>
      <c r="C377" s="3">
        <v>1997</v>
      </c>
      <c r="D377" s="3">
        <v>0</v>
      </c>
      <c r="E377" s="4">
        <v>16.48</v>
      </c>
      <c r="F377" s="4">
        <v>10.66</v>
      </c>
      <c r="G377" s="3">
        <v>42.1</v>
      </c>
      <c r="H377" s="4">
        <v>20.81</v>
      </c>
      <c r="I377" s="4">
        <v>12.27</v>
      </c>
      <c r="J377" s="4">
        <v>9.06</v>
      </c>
      <c r="K377" s="4">
        <v>14.57</v>
      </c>
      <c r="L377" s="4">
        <v>15.54</v>
      </c>
      <c r="M377" s="4">
        <v>15.63</v>
      </c>
      <c r="N377" s="4">
        <v>13.3</v>
      </c>
      <c r="O377" s="4">
        <v>27.43</v>
      </c>
      <c r="P377" s="4">
        <v>479.4</v>
      </c>
      <c r="Q377" s="4">
        <v>5.4</v>
      </c>
    </row>
    <row r="378" spans="1:17" ht="12">
      <c r="A378" s="3">
        <v>26</v>
      </c>
      <c r="B378" s="3">
        <v>10</v>
      </c>
      <c r="C378" s="3">
        <v>1997</v>
      </c>
      <c r="D378" s="3">
        <v>0</v>
      </c>
      <c r="E378" s="4">
        <v>14.73</v>
      </c>
      <c r="F378" s="4">
        <v>12.09</v>
      </c>
      <c r="G378" s="3">
        <v>70.8</v>
      </c>
      <c r="H378" s="4">
        <v>15.96</v>
      </c>
      <c r="I378" s="4">
        <v>11.39</v>
      </c>
      <c r="J378" s="4">
        <v>5.407</v>
      </c>
      <c r="K378" s="4">
        <v>15.28</v>
      </c>
      <c r="L378" s="4">
        <v>16.52</v>
      </c>
      <c r="M378" s="4">
        <v>16.48</v>
      </c>
      <c r="N378" s="4">
        <v>13.48</v>
      </c>
      <c r="O378" s="4">
        <v>25.75</v>
      </c>
      <c r="P378" s="4">
        <v>375.6</v>
      </c>
      <c r="Q378" s="4">
        <v>2.2</v>
      </c>
    </row>
    <row r="379" spans="1:17" ht="12">
      <c r="A379" s="3">
        <v>27</v>
      </c>
      <c r="B379" s="3">
        <v>10</v>
      </c>
      <c r="C379" s="3">
        <v>1997</v>
      </c>
      <c r="D379" s="3">
        <v>0</v>
      </c>
      <c r="E379" s="4">
        <v>13.1</v>
      </c>
      <c r="F379" s="4">
        <v>10.99</v>
      </c>
      <c r="G379" s="3">
        <v>75.1</v>
      </c>
      <c r="H379" s="4">
        <v>19.87</v>
      </c>
      <c r="I379" s="4">
        <v>9.69</v>
      </c>
      <c r="J379" s="4">
        <v>8.63</v>
      </c>
      <c r="K379" s="4">
        <v>14.56</v>
      </c>
      <c r="L379" s="4">
        <v>15.33</v>
      </c>
      <c r="M379" s="4">
        <v>15.53</v>
      </c>
      <c r="N379" s="4">
        <v>13.68</v>
      </c>
      <c r="O379" s="4">
        <v>13.1</v>
      </c>
      <c r="P379" s="4">
        <v>290.7</v>
      </c>
      <c r="Q379" s="4">
        <v>4.1</v>
      </c>
    </row>
    <row r="380" spans="1:17" ht="12">
      <c r="A380" s="3">
        <v>28</v>
      </c>
      <c r="B380" s="3">
        <v>10</v>
      </c>
      <c r="C380" s="3">
        <v>1997</v>
      </c>
      <c r="D380" s="3">
        <v>0</v>
      </c>
      <c r="E380" s="4">
        <v>14.4</v>
      </c>
      <c r="F380" s="4">
        <v>11.35</v>
      </c>
      <c r="G380" s="3">
        <v>66.1</v>
      </c>
      <c r="H380" s="4">
        <v>18.82</v>
      </c>
      <c r="I380" s="4">
        <v>5.951</v>
      </c>
      <c r="J380" s="4">
        <v>2.347</v>
      </c>
      <c r="K380" s="4">
        <v>14.09</v>
      </c>
      <c r="L380" s="4">
        <v>15.87</v>
      </c>
      <c r="M380" s="4">
        <v>16.35</v>
      </c>
      <c r="N380" s="4">
        <v>13.8</v>
      </c>
      <c r="O380" s="4">
        <v>26.12</v>
      </c>
      <c r="P380" s="4">
        <v>240.5</v>
      </c>
      <c r="Q380" s="4">
        <v>4.1</v>
      </c>
    </row>
    <row r="381" spans="1:17" ht="12">
      <c r="A381" s="3">
        <v>29</v>
      </c>
      <c r="B381" s="3">
        <v>10</v>
      </c>
      <c r="C381" s="3">
        <v>1997</v>
      </c>
      <c r="D381" s="3">
        <v>0</v>
      </c>
      <c r="E381" s="4">
        <v>14.51</v>
      </c>
      <c r="F381" s="4">
        <v>12.77</v>
      </c>
      <c r="G381" s="3">
        <v>80.3</v>
      </c>
      <c r="H381" s="4">
        <v>22.69</v>
      </c>
      <c r="I381" s="4">
        <v>12.21</v>
      </c>
      <c r="J381" s="4">
        <v>10.84</v>
      </c>
      <c r="K381" s="4">
        <v>16.84</v>
      </c>
      <c r="L381" s="4">
        <v>17.21</v>
      </c>
      <c r="M381" s="4">
        <v>16.97</v>
      </c>
      <c r="N381" s="4">
        <v>13.96</v>
      </c>
      <c r="O381" s="4">
        <v>25.41</v>
      </c>
      <c r="P381" s="4">
        <v>259.6</v>
      </c>
      <c r="Q381" s="4">
        <v>4.1</v>
      </c>
    </row>
    <row r="382" spans="1:17" ht="12">
      <c r="A382" s="3">
        <v>30</v>
      </c>
      <c r="B382" s="3">
        <v>10</v>
      </c>
      <c r="C382" s="3">
        <v>1997</v>
      </c>
      <c r="D382" s="3">
        <v>0</v>
      </c>
      <c r="E382" s="4">
        <v>15.95</v>
      </c>
      <c r="F382" s="4">
        <v>14.02</v>
      </c>
      <c r="G382" s="3">
        <v>79.3</v>
      </c>
      <c r="H382" s="4">
        <v>21.63</v>
      </c>
      <c r="I382" s="4">
        <v>8.12</v>
      </c>
      <c r="J382" s="4">
        <v>4.115</v>
      </c>
      <c r="K382" s="4">
        <v>15.99</v>
      </c>
      <c r="L382" s="4">
        <v>17.33</v>
      </c>
      <c r="M382" s="4">
        <v>17.53</v>
      </c>
      <c r="N382" s="4">
        <v>14.14</v>
      </c>
      <c r="O382" s="4">
        <v>24.96</v>
      </c>
      <c r="P382" s="4">
        <v>259.4</v>
      </c>
      <c r="Q382" s="4">
        <v>4.3</v>
      </c>
    </row>
    <row r="383" spans="1:17" ht="12">
      <c r="A383" s="3">
        <v>31</v>
      </c>
      <c r="B383" s="3">
        <v>10</v>
      </c>
      <c r="C383" s="3">
        <v>1997</v>
      </c>
      <c r="D383" s="3">
        <v>0</v>
      </c>
      <c r="E383" s="4">
        <v>14.07</v>
      </c>
      <c r="F383" s="4">
        <v>12.65</v>
      </c>
      <c r="G383" s="3">
        <v>83.6</v>
      </c>
      <c r="H383" s="4">
        <v>22.95</v>
      </c>
      <c r="I383" s="4">
        <v>12.32</v>
      </c>
      <c r="J383" s="4">
        <v>11.91</v>
      </c>
      <c r="K383" s="4">
        <v>17.42</v>
      </c>
      <c r="L383" s="4">
        <v>18.33</v>
      </c>
      <c r="M383" s="4">
        <v>18.14</v>
      </c>
      <c r="N383" s="4">
        <v>14.34</v>
      </c>
      <c r="O383" s="4">
        <v>25.54</v>
      </c>
      <c r="P383" s="4">
        <v>337.7</v>
      </c>
      <c r="Q383" s="4">
        <v>4.6</v>
      </c>
    </row>
    <row r="384" spans="5:17" ht="12">
      <c r="E384" s="4"/>
      <c r="F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2">
      <c r="A385" s="5" t="s">
        <v>1</v>
      </c>
      <c r="B385" s="2"/>
      <c r="D385" s="4"/>
      <c r="E385" s="4">
        <f aca="true" t="shared" si="9" ref="E385:Q385">AVERAGE(E353:E383)</f>
        <v>12.842387096774194</v>
      </c>
      <c r="F385" s="4">
        <f t="shared" si="9"/>
        <v>10.377096774193546</v>
      </c>
      <c r="G385" s="4">
        <f t="shared" si="9"/>
        <v>71.64193548387095</v>
      </c>
      <c r="H385" s="4">
        <f t="shared" si="9"/>
        <v>19.14225806451613</v>
      </c>
      <c r="I385" s="4">
        <f t="shared" si="9"/>
        <v>8.073129032258064</v>
      </c>
      <c r="J385" s="4">
        <f t="shared" si="9"/>
        <v>4.799096774193549</v>
      </c>
      <c r="K385" s="4">
        <f t="shared" si="9"/>
        <v>12.174709677419353</v>
      </c>
      <c r="L385" s="4">
        <f t="shared" si="9"/>
        <v>13.56548387096774</v>
      </c>
      <c r="M385" s="4">
        <f t="shared" si="9"/>
        <v>13.976129032258065</v>
      </c>
      <c r="N385" s="4">
        <f t="shared" si="9"/>
        <v>12.789354838709679</v>
      </c>
      <c r="O385" s="4">
        <f t="shared" si="9"/>
        <v>19.320290322580643</v>
      </c>
      <c r="P385" s="4">
        <f t="shared" si="9"/>
        <v>320.5315789473684</v>
      </c>
      <c r="Q385" s="4">
        <f t="shared" si="9"/>
        <v>3.4290322580645154</v>
      </c>
    </row>
    <row r="386" spans="1:17" ht="12">
      <c r="A386" s="5" t="s">
        <v>2</v>
      </c>
      <c r="B386" s="2"/>
      <c r="D386" s="4">
        <f>SUM(D353:D383)</f>
        <v>26.500000000000007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>
        <f>SUM(O353:O383)</f>
        <v>598.929</v>
      </c>
      <c r="P386" s="4"/>
      <c r="Q386" s="4">
        <f>SUM(Q353:Q383)</f>
        <v>106.29999999999998</v>
      </c>
    </row>
    <row r="387" spans="4:17" ht="12">
      <c r="D387" s="4"/>
      <c r="E387" s="4"/>
      <c r="F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2">
      <c r="A388" s="7"/>
      <c r="B388" s="7"/>
      <c r="C388" s="7"/>
      <c r="D388" s="7"/>
      <c r="E388" s="9" t="s">
        <v>29</v>
      </c>
      <c r="F388" s="9" t="s">
        <v>29</v>
      </c>
      <c r="G388" s="7"/>
      <c r="H388" s="9" t="s">
        <v>29</v>
      </c>
      <c r="I388" s="9" t="s">
        <v>29</v>
      </c>
      <c r="J388" s="9" t="s">
        <v>13</v>
      </c>
      <c r="L388" s="11" t="s">
        <v>30</v>
      </c>
      <c r="N388" s="7"/>
      <c r="O388" s="9" t="s">
        <v>31</v>
      </c>
      <c r="P388" s="7"/>
      <c r="Q388" s="7"/>
    </row>
    <row r="389" spans="1:17" ht="12">
      <c r="A389" s="10" t="s">
        <v>0</v>
      </c>
      <c r="B389" s="10" t="s">
        <v>3</v>
      </c>
      <c r="C389" s="6" t="s">
        <v>4</v>
      </c>
      <c r="D389" s="10" t="s">
        <v>5</v>
      </c>
      <c r="E389" s="10" t="s">
        <v>7</v>
      </c>
      <c r="F389" s="10" t="s">
        <v>9</v>
      </c>
      <c r="G389" s="10" t="s">
        <v>10</v>
      </c>
      <c r="H389" s="10" t="s">
        <v>11</v>
      </c>
      <c r="I389" s="10" t="s">
        <v>12</v>
      </c>
      <c r="J389" s="10" t="s">
        <v>12</v>
      </c>
      <c r="K389" s="10" t="s">
        <v>14</v>
      </c>
      <c r="L389" s="10" t="s">
        <v>15</v>
      </c>
      <c r="M389" s="10" t="s">
        <v>16</v>
      </c>
      <c r="N389" s="10" t="s">
        <v>17</v>
      </c>
      <c r="O389" s="10" t="s">
        <v>32</v>
      </c>
      <c r="P389" s="10" t="s">
        <v>18</v>
      </c>
      <c r="Q389" s="10" t="s">
        <v>19</v>
      </c>
    </row>
    <row r="390" spans="1:17" ht="12">
      <c r="A390" s="7"/>
      <c r="B390" s="7"/>
      <c r="C390" s="7"/>
      <c r="D390" s="10" t="s">
        <v>6</v>
      </c>
      <c r="E390" s="10" t="s">
        <v>8</v>
      </c>
      <c r="F390" s="10" t="s">
        <v>8</v>
      </c>
      <c r="G390" s="10" t="s">
        <v>8</v>
      </c>
      <c r="H390" s="10" t="s">
        <v>6</v>
      </c>
      <c r="I390" s="10" t="s">
        <v>6</v>
      </c>
      <c r="J390" s="10" t="s">
        <v>6</v>
      </c>
      <c r="K390" s="10" t="s">
        <v>8</v>
      </c>
      <c r="L390" s="10" t="s">
        <v>8</v>
      </c>
      <c r="M390" s="10" t="s">
        <v>8</v>
      </c>
      <c r="N390" s="10" t="s">
        <v>8</v>
      </c>
      <c r="O390" s="10" t="s">
        <v>6</v>
      </c>
      <c r="P390" s="10" t="s">
        <v>6</v>
      </c>
      <c r="Q390" s="10" t="s">
        <v>20</v>
      </c>
    </row>
    <row r="391" spans="1:17" ht="12">
      <c r="A391" s="7"/>
      <c r="B391" s="7"/>
      <c r="C391" s="7"/>
      <c r="D391" s="10" t="s">
        <v>24</v>
      </c>
      <c r="E391" s="10" t="s">
        <v>25</v>
      </c>
      <c r="F391" s="10" t="s">
        <v>25</v>
      </c>
      <c r="G391" s="10" t="s">
        <v>28</v>
      </c>
      <c r="H391" s="10" t="s">
        <v>25</v>
      </c>
      <c r="I391" s="10" t="s">
        <v>25</v>
      </c>
      <c r="J391" s="10" t="s">
        <v>25</v>
      </c>
      <c r="K391" s="10" t="s">
        <v>25</v>
      </c>
      <c r="L391" s="10" t="s">
        <v>25</v>
      </c>
      <c r="M391" s="10" t="s">
        <v>25</v>
      </c>
      <c r="N391" s="10" t="s">
        <v>25</v>
      </c>
      <c r="O391" s="10" t="s">
        <v>26</v>
      </c>
      <c r="P391" s="10" t="s">
        <v>27</v>
      </c>
      <c r="Q391" s="10" t="s">
        <v>24</v>
      </c>
    </row>
    <row r="392" spans="1:17" ht="12">
      <c r="A392" s="3">
        <v>1</v>
      </c>
      <c r="B392" s="3">
        <v>11</v>
      </c>
      <c r="C392" s="3">
        <v>1997</v>
      </c>
      <c r="D392" s="3">
        <v>0</v>
      </c>
      <c r="E392" s="4">
        <v>17.82</v>
      </c>
      <c r="F392" s="4">
        <v>14.89</v>
      </c>
      <c r="G392" s="4">
        <v>70.8</v>
      </c>
      <c r="H392" s="4">
        <v>20.25</v>
      </c>
      <c r="I392" s="4">
        <v>12.48</v>
      </c>
      <c r="J392" s="4">
        <v>10.27</v>
      </c>
      <c r="K392" s="4">
        <v>18.46</v>
      </c>
      <c r="L392" s="4">
        <v>18.98</v>
      </c>
      <c r="M392" s="4">
        <v>18.75</v>
      </c>
      <c r="N392" s="4">
        <v>14.55</v>
      </c>
      <c r="O392" s="4">
        <v>26.41</v>
      </c>
      <c r="P392" s="4">
        <v>254.9</v>
      </c>
      <c r="Q392" s="4">
        <v>4.1</v>
      </c>
    </row>
    <row r="393" spans="1:17" ht="12">
      <c r="A393" s="3">
        <v>2</v>
      </c>
      <c r="B393" s="3">
        <v>11</v>
      </c>
      <c r="C393" s="3">
        <v>1997</v>
      </c>
      <c r="D393" s="3">
        <v>0</v>
      </c>
      <c r="E393" s="4">
        <v>18.49</v>
      </c>
      <c r="F393" s="4">
        <v>15.46</v>
      </c>
      <c r="G393" s="4">
        <v>70.4</v>
      </c>
      <c r="H393" s="4">
        <v>28.89</v>
      </c>
      <c r="I393" s="4">
        <v>8.34</v>
      </c>
      <c r="J393" s="4">
        <v>5.609</v>
      </c>
      <c r="K393" s="4">
        <v>16.9</v>
      </c>
      <c r="L393" s="4">
        <v>18.33</v>
      </c>
      <c r="M393" s="4">
        <v>18.63</v>
      </c>
      <c r="N393" s="4">
        <v>14.81</v>
      </c>
      <c r="O393" s="4">
        <v>26.52</v>
      </c>
      <c r="P393" s="4">
        <v>290.6</v>
      </c>
      <c r="Q393" s="4">
        <v>7.1</v>
      </c>
    </row>
    <row r="394" spans="1:17" ht="12">
      <c r="A394" s="3">
        <v>3</v>
      </c>
      <c r="B394" s="3">
        <v>11</v>
      </c>
      <c r="C394" s="3">
        <v>1997</v>
      </c>
      <c r="D394" s="3">
        <v>0</v>
      </c>
      <c r="E394" s="4">
        <v>21.47</v>
      </c>
      <c r="F394" s="4">
        <v>15.77</v>
      </c>
      <c r="G394" s="4">
        <v>51.1</v>
      </c>
      <c r="H394" s="4">
        <v>25.42</v>
      </c>
      <c r="I394" s="4">
        <v>16.55</v>
      </c>
      <c r="J394" s="4">
        <v>15.07</v>
      </c>
      <c r="K394" s="4">
        <v>19.65</v>
      </c>
      <c r="L394" s="4">
        <v>19.84</v>
      </c>
      <c r="M394" s="4">
        <v>19.41</v>
      </c>
      <c r="N394" s="4">
        <v>15.01</v>
      </c>
      <c r="O394" s="4">
        <v>27.55</v>
      </c>
      <c r="P394" s="4">
        <v>522.4</v>
      </c>
      <c r="Q394" s="4">
        <v>5.3</v>
      </c>
    </row>
    <row r="395" spans="1:17" ht="12">
      <c r="A395" s="3">
        <v>4</v>
      </c>
      <c r="B395" s="3">
        <v>11</v>
      </c>
      <c r="C395" s="3">
        <v>1997</v>
      </c>
      <c r="D395" s="3">
        <v>0</v>
      </c>
      <c r="E395" s="4">
        <v>14.47</v>
      </c>
      <c r="F395" s="4">
        <v>9.21</v>
      </c>
      <c r="G395" s="4">
        <v>43.5</v>
      </c>
      <c r="H395" s="4">
        <v>23.82</v>
      </c>
      <c r="I395" s="4">
        <v>6.855</v>
      </c>
      <c r="J395" s="4">
        <v>3.397</v>
      </c>
      <c r="K395" s="4">
        <v>15.68</v>
      </c>
      <c r="L395" s="4">
        <v>18.14</v>
      </c>
      <c r="M395" s="4">
        <v>18.82</v>
      </c>
      <c r="N395" s="4">
        <v>15.22</v>
      </c>
      <c r="O395" s="4">
        <v>26.92</v>
      </c>
      <c r="P395" s="4">
        <v>462</v>
      </c>
      <c r="Q395" s="4">
        <v>6</v>
      </c>
    </row>
    <row r="396" spans="1:17" ht="12">
      <c r="A396" s="3">
        <v>5</v>
      </c>
      <c r="B396" s="3">
        <v>11</v>
      </c>
      <c r="C396" s="3">
        <v>1997</v>
      </c>
      <c r="D396" s="3">
        <v>0</v>
      </c>
      <c r="E396" s="4">
        <v>10.07</v>
      </c>
      <c r="F396" s="4">
        <v>8.62</v>
      </c>
      <c r="G396" s="4">
        <v>80.7</v>
      </c>
      <c r="H396" s="4">
        <v>13.82</v>
      </c>
      <c r="I396" s="4">
        <v>8.93</v>
      </c>
      <c r="J396" s="4">
        <v>5.027</v>
      </c>
      <c r="K396" s="4">
        <v>15.48</v>
      </c>
      <c r="L396" s="4">
        <v>17.68</v>
      </c>
      <c r="M396" s="4">
        <v>18.26</v>
      </c>
      <c r="N396" s="4">
        <v>15.38</v>
      </c>
      <c r="O396" s="4">
        <v>25.11</v>
      </c>
      <c r="P396" s="4">
        <v>501.5</v>
      </c>
      <c r="Q396" s="4">
        <v>2.4</v>
      </c>
    </row>
    <row r="397" spans="1:17" ht="12">
      <c r="A397" s="3">
        <v>6</v>
      </c>
      <c r="B397" s="3">
        <v>11</v>
      </c>
      <c r="C397" s="3">
        <v>1997</v>
      </c>
      <c r="D397" s="3">
        <v>0</v>
      </c>
      <c r="E397" s="4">
        <v>13.9</v>
      </c>
      <c r="F397" s="4">
        <v>10.55</v>
      </c>
      <c r="G397" s="4">
        <v>62.3</v>
      </c>
      <c r="H397" s="4">
        <v>19.44</v>
      </c>
      <c r="I397" s="4">
        <v>5.179</v>
      </c>
      <c r="J397" s="4">
        <v>1.615</v>
      </c>
      <c r="K397" s="4">
        <v>14.48</v>
      </c>
      <c r="L397" s="4">
        <v>15.96</v>
      </c>
      <c r="M397" s="4">
        <v>16.83</v>
      </c>
      <c r="N397" s="4">
        <v>15.45</v>
      </c>
      <c r="O397" s="4">
        <v>15.44</v>
      </c>
      <c r="P397" s="4">
        <v>232.2</v>
      </c>
      <c r="Q397" s="4">
        <v>4.6</v>
      </c>
    </row>
    <row r="398" spans="1:17" ht="12">
      <c r="A398" s="3">
        <v>7</v>
      </c>
      <c r="B398" s="3">
        <v>11</v>
      </c>
      <c r="C398" s="3">
        <v>1997</v>
      </c>
      <c r="D398" s="3">
        <v>0.6</v>
      </c>
      <c r="E398" s="4">
        <v>14.83</v>
      </c>
      <c r="F398" s="4">
        <v>9.56</v>
      </c>
      <c r="G398" s="4">
        <v>44.1</v>
      </c>
      <c r="H398" s="4">
        <v>22.75</v>
      </c>
      <c r="I398" s="4">
        <v>6.156</v>
      </c>
      <c r="J398" s="4">
        <v>3.156</v>
      </c>
      <c r="K398" s="4">
        <v>14.65</v>
      </c>
      <c r="L398" s="4">
        <v>16.7</v>
      </c>
      <c r="M398" s="4">
        <v>17.44</v>
      </c>
      <c r="N398" s="4">
        <v>15.4</v>
      </c>
      <c r="O398" s="4">
        <v>28.33</v>
      </c>
      <c r="P398" s="4">
        <v>277</v>
      </c>
      <c r="Q398" s="4">
        <v>7.1</v>
      </c>
    </row>
    <row r="399" spans="1:17" ht="12">
      <c r="A399" s="3">
        <v>8</v>
      </c>
      <c r="B399" s="3">
        <v>11</v>
      </c>
      <c r="C399" s="3">
        <v>1997</v>
      </c>
      <c r="D399" s="3">
        <v>0.1</v>
      </c>
      <c r="E399" s="4">
        <v>16.92</v>
      </c>
      <c r="F399" s="4">
        <v>13</v>
      </c>
      <c r="G399" s="4">
        <v>60.4</v>
      </c>
      <c r="H399" s="4">
        <v>18.43</v>
      </c>
      <c r="I399" s="4">
        <v>12.09</v>
      </c>
      <c r="J399" s="4">
        <v>9.31</v>
      </c>
      <c r="K399" s="4">
        <v>16.38</v>
      </c>
      <c r="L399" s="4">
        <v>17.67</v>
      </c>
      <c r="M399" s="4">
        <v>17.87</v>
      </c>
      <c r="N399" s="4">
        <v>15.4</v>
      </c>
      <c r="O399" s="4">
        <v>29.55</v>
      </c>
      <c r="P399" s="4">
        <v>575.1</v>
      </c>
      <c r="Q399" s="4">
        <v>5</v>
      </c>
    </row>
    <row r="400" spans="1:17" ht="12">
      <c r="A400" s="3">
        <v>9</v>
      </c>
      <c r="B400" s="3">
        <v>11</v>
      </c>
      <c r="C400" s="3">
        <v>1997</v>
      </c>
      <c r="D400" s="3">
        <v>2.6</v>
      </c>
      <c r="E400" s="4">
        <v>11.45</v>
      </c>
      <c r="F400" s="4">
        <v>5.81</v>
      </c>
      <c r="G400" s="4">
        <v>32.8</v>
      </c>
      <c r="H400" s="4">
        <v>16.51</v>
      </c>
      <c r="I400" s="4">
        <v>4.856</v>
      </c>
      <c r="J400" s="4">
        <v>1.621</v>
      </c>
      <c r="K400" s="4">
        <v>12.71</v>
      </c>
      <c r="L400" s="4">
        <v>15.27</v>
      </c>
      <c r="M400" s="4">
        <v>16.55</v>
      </c>
      <c r="N400" s="4">
        <v>15.43</v>
      </c>
      <c r="O400" s="4">
        <v>23.17</v>
      </c>
      <c r="P400" s="4">
        <v>535.5</v>
      </c>
      <c r="Q400" s="4">
        <v>5.2</v>
      </c>
    </row>
    <row r="401" spans="1:17" ht="12">
      <c r="A401" s="3">
        <v>10</v>
      </c>
      <c r="B401" s="3">
        <v>11</v>
      </c>
      <c r="C401" s="3">
        <v>1997</v>
      </c>
      <c r="D401" s="3">
        <v>0</v>
      </c>
      <c r="E401" s="4">
        <v>11.61</v>
      </c>
      <c r="F401" s="4">
        <v>5.678</v>
      </c>
      <c r="G401" s="4">
        <v>30</v>
      </c>
      <c r="H401" s="4">
        <v>17.66</v>
      </c>
      <c r="I401" s="4">
        <v>4.615</v>
      </c>
      <c r="J401" s="4">
        <v>2.35</v>
      </c>
      <c r="K401" s="4">
        <v>12.73</v>
      </c>
      <c r="L401" s="4">
        <v>14.94</v>
      </c>
      <c r="M401" s="4">
        <v>16.09</v>
      </c>
      <c r="N401" s="4">
        <v>15.41</v>
      </c>
      <c r="O401" s="4">
        <v>29.97</v>
      </c>
      <c r="P401" s="4">
        <v>478.8</v>
      </c>
      <c r="Q401" s="4">
        <v>4.9</v>
      </c>
    </row>
    <row r="402" spans="1:17" ht="12">
      <c r="A402" s="3">
        <v>11</v>
      </c>
      <c r="B402" s="3">
        <v>11</v>
      </c>
      <c r="C402" s="3">
        <v>1997</v>
      </c>
      <c r="D402" s="3">
        <v>0</v>
      </c>
      <c r="E402" s="4">
        <v>12.6</v>
      </c>
      <c r="F402" s="4">
        <v>8.73</v>
      </c>
      <c r="G402" s="4">
        <v>54.7</v>
      </c>
      <c r="H402" s="4">
        <v>23.39</v>
      </c>
      <c r="I402" s="4">
        <v>2.702</v>
      </c>
      <c r="J402" s="4">
        <v>-0.264</v>
      </c>
      <c r="K402" s="4">
        <v>12.36</v>
      </c>
      <c r="L402" s="4">
        <v>14.8</v>
      </c>
      <c r="M402" s="4">
        <v>15.99</v>
      </c>
      <c r="N402" s="4">
        <v>15.35</v>
      </c>
      <c r="O402" s="4">
        <v>30.32</v>
      </c>
      <c r="P402" s="4">
        <v>342.7</v>
      </c>
      <c r="Q402" s="4">
        <v>6.9</v>
      </c>
    </row>
    <row r="403" spans="1:17" ht="12">
      <c r="A403" s="3">
        <v>12</v>
      </c>
      <c r="B403" s="3">
        <v>11</v>
      </c>
      <c r="C403" s="3">
        <v>1997</v>
      </c>
      <c r="D403" s="3">
        <v>0</v>
      </c>
      <c r="E403" s="4">
        <v>17.19</v>
      </c>
      <c r="F403" s="4">
        <v>14.13</v>
      </c>
      <c r="G403" s="4">
        <v>68.9</v>
      </c>
      <c r="H403" s="4">
        <v>24.94</v>
      </c>
      <c r="I403" s="4">
        <v>12.23</v>
      </c>
      <c r="J403" s="4">
        <v>11.85</v>
      </c>
      <c r="K403" s="4">
        <v>16.3</v>
      </c>
      <c r="L403" s="4">
        <v>17.06</v>
      </c>
      <c r="M403" s="4">
        <v>17.12</v>
      </c>
      <c r="N403" s="4">
        <v>15.27</v>
      </c>
      <c r="O403" s="4">
        <v>27.33</v>
      </c>
      <c r="P403" s="4">
        <v>593</v>
      </c>
      <c r="Q403" s="4">
        <v>6.4</v>
      </c>
    </row>
    <row r="404" spans="1:17" ht="12">
      <c r="A404" s="3">
        <v>13</v>
      </c>
      <c r="B404" s="3">
        <v>11</v>
      </c>
      <c r="C404" s="3">
        <v>1997</v>
      </c>
      <c r="D404" s="3">
        <v>0</v>
      </c>
      <c r="E404" s="4">
        <v>18.28</v>
      </c>
      <c r="F404" s="4">
        <v>11.51</v>
      </c>
      <c r="G404" s="4">
        <v>37.3</v>
      </c>
      <c r="H404" s="4">
        <v>24.44</v>
      </c>
      <c r="I404" s="4">
        <v>13.86</v>
      </c>
      <c r="J404" s="4">
        <v>12.07</v>
      </c>
      <c r="K404" s="4">
        <v>17.62</v>
      </c>
      <c r="L404" s="4">
        <v>18.16</v>
      </c>
      <c r="M404" s="4">
        <v>17.98</v>
      </c>
      <c r="N404" s="4">
        <v>15.31</v>
      </c>
      <c r="O404" s="4">
        <v>23.68</v>
      </c>
      <c r="P404" s="4">
        <v>691.8</v>
      </c>
      <c r="Q404" s="4">
        <v>6.5</v>
      </c>
    </row>
    <row r="405" spans="1:17" ht="12">
      <c r="A405" s="3">
        <v>14</v>
      </c>
      <c r="B405" s="3">
        <v>11</v>
      </c>
      <c r="C405" s="3">
        <v>1997</v>
      </c>
      <c r="D405" s="3">
        <v>0</v>
      </c>
      <c r="E405" s="4">
        <v>18.83</v>
      </c>
      <c r="F405" s="4">
        <v>10.55</v>
      </c>
      <c r="G405" s="4">
        <v>26.2</v>
      </c>
      <c r="H405" s="4">
        <v>25.68</v>
      </c>
      <c r="I405" s="4">
        <v>8.13</v>
      </c>
      <c r="J405" s="4">
        <v>3.168</v>
      </c>
      <c r="K405" s="4">
        <v>16.55</v>
      </c>
      <c r="L405" s="4">
        <v>17.9</v>
      </c>
      <c r="M405" s="4">
        <v>18.34</v>
      </c>
      <c r="N405" s="4">
        <v>15.41</v>
      </c>
      <c r="O405" s="4">
        <v>30.75</v>
      </c>
      <c r="P405" s="4">
        <v>411.1</v>
      </c>
      <c r="Q405" s="4">
        <v>7.1</v>
      </c>
    </row>
    <row r="406" spans="1:17" ht="12">
      <c r="A406" s="3">
        <v>15</v>
      </c>
      <c r="B406" s="3">
        <v>11</v>
      </c>
      <c r="C406" s="3">
        <v>1997</v>
      </c>
      <c r="D406" s="3">
        <v>1.1</v>
      </c>
      <c r="E406" s="4">
        <v>17.79</v>
      </c>
      <c r="F406" s="4">
        <v>13.37</v>
      </c>
      <c r="G406" s="4">
        <v>56.9</v>
      </c>
      <c r="H406" s="4">
        <v>20.16</v>
      </c>
      <c r="I406" s="4">
        <v>14.03</v>
      </c>
      <c r="J406" s="4">
        <v>11.97</v>
      </c>
      <c r="K406" s="4">
        <v>18.14</v>
      </c>
      <c r="L406" s="4">
        <v>18.84</v>
      </c>
      <c r="M406" s="4">
        <v>18.83</v>
      </c>
      <c r="N406" s="4">
        <v>15.53</v>
      </c>
      <c r="O406" s="4">
        <v>28.05</v>
      </c>
      <c r="P406" s="4">
        <v>534.3</v>
      </c>
      <c r="Q406" s="4">
        <v>3.8</v>
      </c>
    </row>
    <row r="407" spans="1:17" ht="12">
      <c r="A407" s="3">
        <v>16</v>
      </c>
      <c r="B407" s="3">
        <v>11</v>
      </c>
      <c r="C407" s="3">
        <v>1997</v>
      </c>
      <c r="D407" s="3">
        <v>0</v>
      </c>
      <c r="E407" s="4">
        <v>13.28</v>
      </c>
      <c r="F407" s="4">
        <v>10.98</v>
      </c>
      <c r="G407" s="4">
        <v>73.1</v>
      </c>
      <c r="H407" s="4">
        <v>14.09</v>
      </c>
      <c r="I407" s="4">
        <v>11.45</v>
      </c>
      <c r="J407" s="4">
        <v>10.83</v>
      </c>
      <c r="K407" s="4">
        <v>16.36</v>
      </c>
      <c r="L407" s="4">
        <v>17.5</v>
      </c>
      <c r="M407" s="4">
        <v>17.86</v>
      </c>
      <c r="N407" s="4">
        <v>15.66</v>
      </c>
      <c r="O407" s="4">
        <v>19.52</v>
      </c>
      <c r="P407" s="4">
        <v>468.9</v>
      </c>
      <c r="Q407" s="4">
        <v>2.8</v>
      </c>
    </row>
    <row r="408" spans="1:17" ht="12">
      <c r="A408" s="3">
        <v>17</v>
      </c>
      <c r="B408" s="3">
        <v>11</v>
      </c>
      <c r="C408" s="3">
        <v>1997</v>
      </c>
      <c r="D408" s="3">
        <v>0.5</v>
      </c>
      <c r="E408" s="4">
        <v>11.72</v>
      </c>
      <c r="F408" s="4">
        <v>9.21</v>
      </c>
      <c r="G408" s="4">
        <v>69.1</v>
      </c>
      <c r="H408" s="4">
        <v>21.36</v>
      </c>
      <c r="I408" s="4">
        <v>4.291</v>
      </c>
      <c r="J408" s="4">
        <v>1.824</v>
      </c>
      <c r="K408" s="4">
        <v>13.34</v>
      </c>
      <c r="L408" s="4">
        <v>15.64</v>
      </c>
      <c r="M408" s="4">
        <v>16.78</v>
      </c>
      <c r="N408" s="4">
        <v>15.71</v>
      </c>
      <c r="O408" s="4">
        <v>18.58</v>
      </c>
      <c r="P408" s="4">
        <v>353.4</v>
      </c>
      <c r="Q408" s="4">
        <v>4.6</v>
      </c>
    </row>
    <row r="409" spans="1:17" ht="12">
      <c r="A409" s="3">
        <v>18</v>
      </c>
      <c r="B409" s="3">
        <v>11</v>
      </c>
      <c r="C409" s="3">
        <v>1997</v>
      </c>
      <c r="D409" s="3">
        <v>2.2</v>
      </c>
      <c r="E409" s="4">
        <v>13.76</v>
      </c>
      <c r="F409" s="4">
        <v>8.34</v>
      </c>
      <c r="G409" s="4">
        <v>40.5</v>
      </c>
      <c r="H409" s="4">
        <v>19.94</v>
      </c>
      <c r="I409" s="4">
        <v>10.02</v>
      </c>
      <c r="J409" s="4">
        <v>7.61</v>
      </c>
      <c r="K409" s="4">
        <v>14.13</v>
      </c>
      <c r="L409" s="4">
        <v>16.07</v>
      </c>
      <c r="M409" s="4">
        <v>16.96</v>
      </c>
      <c r="N409" s="4">
        <v>15.67</v>
      </c>
      <c r="O409" s="4">
        <v>24.85</v>
      </c>
      <c r="P409" s="4">
        <v>379.7</v>
      </c>
      <c r="Q409" s="4">
        <v>7.3</v>
      </c>
    </row>
    <row r="410" spans="1:17" ht="12">
      <c r="A410" s="3">
        <v>19</v>
      </c>
      <c r="B410" s="3">
        <v>11</v>
      </c>
      <c r="C410" s="3">
        <v>1997</v>
      </c>
      <c r="D410" s="3">
        <v>0</v>
      </c>
      <c r="E410" s="4">
        <v>15.62</v>
      </c>
      <c r="F410" s="4">
        <v>9.74</v>
      </c>
      <c r="G410" s="4">
        <v>39.8</v>
      </c>
      <c r="H410" s="4">
        <v>20.94</v>
      </c>
      <c r="I410" s="4">
        <v>8.72</v>
      </c>
      <c r="J410" s="4">
        <v>6.829</v>
      </c>
      <c r="K410" s="4">
        <v>14.17</v>
      </c>
      <c r="L410" s="4">
        <v>16.53</v>
      </c>
      <c r="M410" s="4">
        <v>17.31</v>
      </c>
      <c r="N410" s="4">
        <v>15.65</v>
      </c>
      <c r="O410" s="4">
        <v>31.56</v>
      </c>
      <c r="P410" s="4">
        <v>603.3</v>
      </c>
      <c r="Q410" s="4">
        <v>5.9</v>
      </c>
    </row>
    <row r="411" spans="1:17" ht="12">
      <c r="A411" s="3">
        <v>20</v>
      </c>
      <c r="B411" s="3">
        <v>11</v>
      </c>
      <c r="C411" s="3">
        <v>1997</v>
      </c>
      <c r="D411" s="3">
        <v>0</v>
      </c>
      <c r="E411" s="4">
        <v>15.78</v>
      </c>
      <c r="F411" s="4">
        <v>12.18</v>
      </c>
      <c r="G411" s="4">
        <v>62.1</v>
      </c>
      <c r="H411" s="4">
        <v>23.71</v>
      </c>
      <c r="I411" s="4">
        <v>13.7</v>
      </c>
      <c r="J411" s="4">
        <v>11.91</v>
      </c>
      <c r="K411" s="4">
        <v>15.9</v>
      </c>
      <c r="L411" s="4">
        <v>16.99</v>
      </c>
      <c r="M411" s="4">
        <v>17.24</v>
      </c>
      <c r="N411" s="4">
        <v>15.64</v>
      </c>
      <c r="O411" s="4">
        <v>23.08</v>
      </c>
      <c r="P411" s="4">
        <v>522</v>
      </c>
      <c r="Q411" s="4">
        <v>6.6</v>
      </c>
    </row>
    <row r="412" spans="1:17" ht="12">
      <c r="A412" s="3">
        <v>21</v>
      </c>
      <c r="B412" s="3">
        <v>11</v>
      </c>
      <c r="C412" s="3">
        <v>1997</v>
      </c>
      <c r="D412" s="3">
        <v>0</v>
      </c>
      <c r="E412" s="4">
        <v>16.27</v>
      </c>
      <c r="F412" s="4">
        <v>9.8</v>
      </c>
      <c r="G412" s="4">
        <v>35.8</v>
      </c>
      <c r="H412" s="4">
        <v>18.33</v>
      </c>
      <c r="I412" s="4">
        <v>11.74</v>
      </c>
      <c r="J412" s="4">
        <v>9.38</v>
      </c>
      <c r="K412" s="4">
        <v>15.6</v>
      </c>
      <c r="L412" s="4">
        <v>16.56</v>
      </c>
      <c r="M412" s="4">
        <v>17.07</v>
      </c>
      <c r="N412" s="4">
        <v>15.63</v>
      </c>
      <c r="O412" s="4">
        <v>21.66</v>
      </c>
      <c r="P412" s="4">
        <v>696.7</v>
      </c>
      <c r="Q412" s="4">
        <v>4.3</v>
      </c>
    </row>
    <row r="413" spans="1:17" ht="12">
      <c r="A413" s="3">
        <v>22</v>
      </c>
      <c r="B413" s="3">
        <v>11</v>
      </c>
      <c r="C413" s="3">
        <v>1997</v>
      </c>
      <c r="D413" s="3">
        <v>0</v>
      </c>
      <c r="E413" s="4">
        <v>11.93</v>
      </c>
      <c r="F413" s="4">
        <v>8.1</v>
      </c>
      <c r="G413" s="4">
        <v>54.1</v>
      </c>
      <c r="H413" s="4">
        <v>16.23</v>
      </c>
      <c r="I413" s="4">
        <v>2.904</v>
      </c>
      <c r="J413" s="4">
        <v>-1.132</v>
      </c>
      <c r="K413" s="4">
        <v>13.51</v>
      </c>
      <c r="L413" s="4">
        <v>15.87</v>
      </c>
      <c r="M413" s="4">
        <v>17.01</v>
      </c>
      <c r="N413" s="4">
        <v>15.65</v>
      </c>
      <c r="O413" s="4">
        <v>29.32</v>
      </c>
      <c r="P413" s="4">
        <v>354.4</v>
      </c>
      <c r="Q413" s="4">
        <v>4.8</v>
      </c>
    </row>
    <row r="414" spans="1:17" ht="12">
      <c r="A414" s="3">
        <v>23</v>
      </c>
      <c r="B414" s="3">
        <v>11</v>
      </c>
      <c r="C414" s="3">
        <v>1997</v>
      </c>
      <c r="D414" s="3">
        <v>0</v>
      </c>
      <c r="E414" s="4">
        <v>14.68</v>
      </c>
      <c r="F414" s="4">
        <v>10.87</v>
      </c>
      <c r="G414" s="4">
        <v>58.5</v>
      </c>
      <c r="H414" s="4">
        <v>21.43</v>
      </c>
      <c r="I414" s="4">
        <v>5.676</v>
      </c>
      <c r="J414" s="4">
        <v>3.609</v>
      </c>
      <c r="K414" s="4">
        <v>15.29</v>
      </c>
      <c r="L414" s="4">
        <v>16.95</v>
      </c>
      <c r="M414" s="4">
        <v>17.58</v>
      </c>
      <c r="N414" s="4">
        <v>15.66</v>
      </c>
      <c r="O414" s="4">
        <v>30.86</v>
      </c>
      <c r="P414" s="4">
        <v>305.4</v>
      </c>
      <c r="Q414" s="4">
        <v>5</v>
      </c>
    </row>
    <row r="415" spans="1:17" ht="12">
      <c r="A415" s="3">
        <v>24</v>
      </c>
      <c r="B415" s="3">
        <v>11</v>
      </c>
      <c r="C415" s="3">
        <v>1997</v>
      </c>
      <c r="D415" s="3">
        <v>1.2</v>
      </c>
      <c r="E415" s="4">
        <v>19.82</v>
      </c>
      <c r="F415" s="4">
        <v>15.96</v>
      </c>
      <c r="G415" s="4">
        <v>64.2</v>
      </c>
      <c r="H415" s="4">
        <v>30.73</v>
      </c>
      <c r="I415" s="4">
        <v>10.3</v>
      </c>
      <c r="J415" s="4">
        <v>4.824</v>
      </c>
      <c r="K415" s="4">
        <v>24.97</v>
      </c>
      <c r="L415" s="4">
        <v>18.4</v>
      </c>
      <c r="M415" s="4">
        <v>18.63</v>
      </c>
      <c r="N415" s="4">
        <v>15.71</v>
      </c>
      <c r="O415" s="4">
        <v>30.09</v>
      </c>
      <c r="P415" s="4">
        <v>238.8</v>
      </c>
      <c r="Q415" s="4">
        <v>8.1</v>
      </c>
    </row>
    <row r="416" spans="1:17" ht="12">
      <c r="A416" s="3">
        <v>25</v>
      </c>
      <c r="B416" s="3">
        <v>11</v>
      </c>
      <c r="C416" s="3">
        <v>1997</v>
      </c>
      <c r="D416" s="3">
        <v>0</v>
      </c>
      <c r="E416" s="4">
        <v>16.63</v>
      </c>
      <c r="F416" s="4">
        <v>14.78</v>
      </c>
      <c r="G416" s="4">
        <v>80.5</v>
      </c>
      <c r="H416" s="4">
        <v>18.64</v>
      </c>
      <c r="I416" s="4">
        <v>13.64</v>
      </c>
      <c r="J416" s="4">
        <v>12.73</v>
      </c>
      <c r="K416" s="4">
        <v>21.61</v>
      </c>
      <c r="L416" s="4">
        <v>20.42</v>
      </c>
      <c r="M416" s="4">
        <v>19.99</v>
      </c>
      <c r="N416" s="4">
        <v>15.83</v>
      </c>
      <c r="O416" s="4">
        <v>30.3</v>
      </c>
      <c r="P416" s="4">
        <v>503.1</v>
      </c>
      <c r="Q416" s="4">
        <v>4.1</v>
      </c>
    </row>
    <row r="417" spans="1:17" ht="12">
      <c r="A417" s="3">
        <v>26</v>
      </c>
      <c r="B417" s="3">
        <v>11</v>
      </c>
      <c r="C417" s="3">
        <v>1997</v>
      </c>
      <c r="D417" s="3">
        <v>0</v>
      </c>
      <c r="E417" s="4">
        <v>18.82</v>
      </c>
      <c r="F417" s="4">
        <v>12.8</v>
      </c>
      <c r="G417" s="4">
        <v>44.5</v>
      </c>
      <c r="H417" s="4">
        <v>22.69</v>
      </c>
      <c r="I417" s="4">
        <v>8.97</v>
      </c>
      <c r="J417" s="4">
        <v>4.075</v>
      </c>
      <c r="K417" s="4">
        <v>18.92</v>
      </c>
      <c r="L417" s="4">
        <v>18.92</v>
      </c>
      <c r="M417" s="4">
        <v>19.37</v>
      </c>
      <c r="N417" s="4">
        <v>16.03</v>
      </c>
      <c r="O417" s="4">
        <v>26.16</v>
      </c>
      <c r="P417" s="4">
        <v>281.9</v>
      </c>
      <c r="Q417" s="4">
        <v>5.2</v>
      </c>
    </row>
    <row r="418" spans="1:17" ht="12">
      <c r="A418" s="3">
        <v>27</v>
      </c>
      <c r="B418" s="3">
        <v>11</v>
      </c>
      <c r="C418" s="3">
        <v>1997</v>
      </c>
      <c r="D418" s="3">
        <v>0</v>
      </c>
      <c r="E418" s="4">
        <v>20.44</v>
      </c>
      <c r="F418" s="4">
        <v>13.59</v>
      </c>
      <c r="G418" s="4">
        <v>40.6</v>
      </c>
      <c r="H418" s="4">
        <v>28.86</v>
      </c>
      <c r="I418" s="4">
        <v>10.96</v>
      </c>
      <c r="J418" s="4">
        <v>7.83</v>
      </c>
      <c r="K418" s="4">
        <v>20.13</v>
      </c>
      <c r="L418" s="4">
        <v>19.79</v>
      </c>
      <c r="M418" s="4">
        <v>19.9</v>
      </c>
      <c r="N418" s="4">
        <v>16.18</v>
      </c>
      <c r="O418" s="4">
        <v>29.67</v>
      </c>
      <c r="P418" s="4">
        <v>318.5</v>
      </c>
      <c r="Q418" s="4">
        <v>5.9</v>
      </c>
    </row>
    <row r="419" spans="1:17" ht="12">
      <c r="A419" s="3">
        <v>28</v>
      </c>
      <c r="B419" s="3">
        <v>11</v>
      </c>
      <c r="C419" s="3">
        <v>1997</v>
      </c>
      <c r="D419" s="3">
        <v>0</v>
      </c>
      <c r="E419" s="4">
        <v>22.01</v>
      </c>
      <c r="F419" s="4">
        <v>17.49</v>
      </c>
      <c r="G419" s="4">
        <v>61</v>
      </c>
      <c r="H419" s="4">
        <v>25.65</v>
      </c>
      <c r="I419" s="4">
        <v>16.82</v>
      </c>
      <c r="J419" s="4">
        <v>15.28</v>
      </c>
      <c r="K419" s="4">
        <v>21.39</v>
      </c>
      <c r="L419" s="4">
        <v>19.91</v>
      </c>
      <c r="M419" s="4">
        <v>19.63</v>
      </c>
      <c r="N419" s="4">
        <v>16.31</v>
      </c>
      <c r="O419" s="4">
        <v>20.18</v>
      </c>
      <c r="P419" s="4">
        <v>610.5</v>
      </c>
      <c r="Q419" s="4">
        <v>6.6</v>
      </c>
    </row>
    <row r="420" spans="1:17" ht="12">
      <c r="A420" s="3">
        <v>29</v>
      </c>
      <c r="B420" s="3">
        <v>11</v>
      </c>
      <c r="C420" s="3">
        <v>1997</v>
      </c>
      <c r="D420" s="3">
        <v>0</v>
      </c>
      <c r="E420" s="4">
        <v>15.29</v>
      </c>
      <c r="F420" s="4">
        <v>13.45</v>
      </c>
      <c r="G420" s="4">
        <v>79.8</v>
      </c>
      <c r="H420" s="4">
        <v>17.6</v>
      </c>
      <c r="I420" s="4">
        <v>14.19</v>
      </c>
      <c r="J420" s="4">
        <v>14.4</v>
      </c>
      <c r="K420" s="4">
        <v>21.31</v>
      </c>
      <c r="L420" s="4">
        <v>20.85</v>
      </c>
      <c r="M420" s="4">
        <v>20.53</v>
      </c>
      <c r="N420" s="4">
        <v>16.4</v>
      </c>
      <c r="O420" s="4">
        <v>27.5</v>
      </c>
      <c r="P420" s="4">
        <v>646.3</v>
      </c>
      <c r="Q420" s="4">
        <v>5.5</v>
      </c>
    </row>
    <row r="421" spans="1:17" ht="12">
      <c r="A421" s="3">
        <v>30</v>
      </c>
      <c r="B421" s="3">
        <v>11</v>
      </c>
      <c r="C421" s="3">
        <v>1997</v>
      </c>
      <c r="D421" s="3">
        <v>1.5</v>
      </c>
      <c r="E421" s="4">
        <v>13.93</v>
      </c>
      <c r="F421" s="4">
        <v>9.4</v>
      </c>
      <c r="G421" s="4">
        <v>49.9</v>
      </c>
      <c r="H421" s="4">
        <v>20.69</v>
      </c>
      <c r="I421" s="4">
        <v>9.51</v>
      </c>
      <c r="J421" s="4">
        <v>5.495</v>
      </c>
      <c r="K421" s="4">
        <v>18.37</v>
      </c>
      <c r="L421" s="4">
        <v>19.78</v>
      </c>
      <c r="M421" s="4">
        <v>20.33</v>
      </c>
      <c r="N421" s="4">
        <v>16.58</v>
      </c>
      <c r="O421" s="4">
        <v>30.78</v>
      </c>
      <c r="P421" s="4">
        <v>336.7</v>
      </c>
      <c r="Q421" s="4">
        <v>4.9</v>
      </c>
    </row>
    <row r="422" spans="5:17" ht="1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2">
      <c r="A423" s="5" t="s">
        <v>1</v>
      </c>
      <c r="B423" s="2"/>
      <c r="D423" s="4"/>
      <c r="E423" s="4">
        <f aca="true" t="shared" si="10" ref="E423:Q423">AVERAGE(E392:E421)</f>
        <v>15.856666666666664</v>
      </c>
      <c r="F423" s="4">
        <f t="shared" si="10"/>
        <v>11.450933333333332</v>
      </c>
      <c r="G423" s="4">
        <f t="shared" si="10"/>
        <v>54.78666666666666</v>
      </c>
      <c r="H423" s="4">
        <f t="shared" si="10"/>
        <v>21.54966666666667</v>
      </c>
      <c r="I423" s="4">
        <f t="shared" si="10"/>
        <v>9.663133333333331</v>
      </c>
      <c r="J423" s="4">
        <f t="shared" si="10"/>
        <v>7.0571</v>
      </c>
      <c r="K423" s="4">
        <f t="shared" si="10"/>
        <v>16.76966666666667</v>
      </c>
      <c r="L423" s="4">
        <f t="shared" si="10"/>
        <v>17.68166666666667</v>
      </c>
      <c r="M423" s="4">
        <f t="shared" si="10"/>
        <v>18.103333333333335</v>
      </c>
      <c r="N423" s="4">
        <f t="shared" si="10"/>
        <v>15.574666666666666</v>
      </c>
      <c r="O423" s="4">
        <f t="shared" si="10"/>
        <v>26.44033333333333</v>
      </c>
      <c r="P423" s="4">
        <f t="shared" si="10"/>
        <v>444.08333333333326</v>
      </c>
      <c r="Q423" s="4">
        <f t="shared" si="10"/>
        <v>5.466666666666666</v>
      </c>
    </row>
    <row r="424" spans="1:17" ht="12">
      <c r="A424" s="5" t="s">
        <v>2</v>
      </c>
      <c r="B424" s="2"/>
      <c r="D424" s="4">
        <f>SUM(D392:D421)</f>
        <v>9.8</v>
      </c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>
        <f>SUM(O392:O421)</f>
        <v>793.2099999999999</v>
      </c>
      <c r="P424" s="4">
        <f>SUM(P392:P421)</f>
        <v>13322.499999999998</v>
      </c>
      <c r="Q424" s="4">
        <f>SUM(Q392:Q421)</f>
        <v>163.99999999999997</v>
      </c>
    </row>
    <row r="425" spans="1:17" ht="12">
      <c r="A425" s="5"/>
      <c r="B425" s="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2">
      <c r="A426" s="7"/>
      <c r="B426" s="7"/>
      <c r="C426" s="7"/>
      <c r="D426" s="7"/>
      <c r="E426" s="9" t="s">
        <v>29</v>
      </c>
      <c r="F426" s="9" t="s">
        <v>29</v>
      </c>
      <c r="G426" s="7"/>
      <c r="H426" s="9" t="s">
        <v>29</v>
      </c>
      <c r="I426" s="9" t="s">
        <v>29</v>
      </c>
      <c r="J426" s="9" t="s">
        <v>13</v>
      </c>
      <c r="L426" s="11" t="s">
        <v>30</v>
      </c>
      <c r="N426" s="7"/>
      <c r="O426" s="9" t="s">
        <v>31</v>
      </c>
      <c r="P426" s="7"/>
      <c r="Q426" s="7"/>
    </row>
    <row r="427" spans="1:17" ht="12">
      <c r="A427" s="10" t="s">
        <v>0</v>
      </c>
      <c r="B427" s="10" t="s">
        <v>3</v>
      </c>
      <c r="C427" s="6" t="s">
        <v>4</v>
      </c>
      <c r="D427" s="10" t="s">
        <v>5</v>
      </c>
      <c r="E427" s="10" t="s">
        <v>7</v>
      </c>
      <c r="F427" s="10" t="s">
        <v>9</v>
      </c>
      <c r="G427" s="10" t="s">
        <v>10</v>
      </c>
      <c r="H427" s="10" t="s">
        <v>11</v>
      </c>
      <c r="I427" s="10" t="s">
        <v>12</v>
      </c>
      <c r="J427" s="10" t="s">
        <v>12</v>
      </c>
      <c r="K427" s="10" t="s">
        <v>14</v>
      </c>
      <c r="L427" s="10" t="s">
        <v>15</v>
      </c>
      <c r="M427" s="10" t="s">
        <v>16</v>
      </c>
      <c r="N427" s="10" t="s">
        <v>17</v>
      </c>
      <c r="O427" s="10" t="s">
        <v>32</v>
      </c>
      <c r="P427" s="10" t="s">
        <v>18</v>
      </c>
      <c r="Q427" s="10" t="s">
        <v>19</v>
      </c>
    </row>
    <row r="428" spans="1:17" ht="12">
      <c r="A428" s="7"/>
      <c r="B428" s="7"/>
      <c r="C428" s="7"/>
      <c r="D428" s="10" t="s">
        <v>6</v>
      </c>
      <c r="E428" s="10" t="s">
        <v>8</v>
      </c>
      <c r="F428" s="10" t="s">
        <v>8</v>
      </c>
      <c r="G428" s="10" t="s">
        <v>8</v>
      </c>
      <c r="H428" s="10" t="s">
        <v>6</v>
      </c>
      <c r="I428" s="10" t="s">
        <v>6</v>
      </c>
      <c r="J428" s="10" t="s">
        <v>6</v>
      </c>
      <c r="K428" s="10" t="s">
        <v>8</v>
      </c>
      <c r="L428" s="10" t="s">
        <v>8</v>
      </c>
      <c r="M428" s="10" t="s">
        <v>8</v>
      </c>
      <c r="N428" s="10" t="s">
        <v>8</v>
      </c>
      <c r="O428" s="10" t="s">
        <v>6</v>
      </c>
      <c r="P428" s="10" t="s">
        <v>6</v>
      </c>
      <c r="Q428" s="10" t="s">
        <v>20</v>
      </c>
    </row>
    <row r="429" spans="1:17" ht="12">
      <c r="A429" s="7"/>
      <c r="B429" s="7"/>
      <c r="C429" s="7"/>
      <c r="D429" s="10" t="s">
        <v>24</v>
      </c>
      <c r="E429" s="10" t="s">
        <v>25</v>
      </c>
      <c r="F429" s="10" t="s">
        <v>25</v>
      </c>
      <c r="G429" s="10" t="s">
        <v>28</v>
      </c>
      <c r="H429" s="10" t="s">
        <v>25</v>
      </c>
      <c r="I429" s="10" t="s">
        <v>25</v>
      </c>
      <c r="J429" s="10" t="s">
        <v>25</v>
      </c>
      <c r="K429" s="10" t="s">
        <v>25</v>
      </c>
      <c r="L429" s="10" t="s">
        <v>25</v>
      </c>
      <c r="M429" s="10" t="s">
        <v>25</v>
      </c>
      <c r="N429" s="10" t="s">
        <v>25</v>
      </c>
      <c r="O429" s="10" t="s">
        <v>26</v>
      </c>
      <c r="P429" s="10" t="s">
        <v>27</v>
      </c>
      <c r="Q429" s="10" t="s">
        <v>24</v>
      </c>
    </row>
    <row r="430" spans="1:17" ht="12">
      <c r="A430" s="3">
        <v>1</v>
      </c>
      <c r="B430" s="3">
        <v>12</v>
      </c>
      <c r="C430" s="3">
        <v>1997</v>
      </c>
      <c r="D430" s="4">
        <v>0</v>
      </c>
      <c r="E430" s="4">
        <v>16.74</v>
      </c>
      <c r="F430" s="4">
        <v>10.13</v>
      </c>
      <c r="G430" s="3">
        <v>35.5</v>
      </c>
      <c r="H430" s="4">
        <v>20.87</v>
      </c>
      <c r="I430" s="4">
        <v>12.42</v>
      </c>
      <c r="J430" s="4">
        <v>10.97</v>
      </c>
      <c r="K430" s="4">
        <v>16.59</v>
      </c>
      <c r="L430" s="4">
        <v>18.17</v>
      </c>
      <c r="M430" s="4">
        <v>18.97</v>
      </c>
      <c r="N430" s="4">
        <v>16.71</v>
      </c>
      <c r="O430" s="4">
        <v>18.29</v>
      </c>
      <c r="P430" s="4">
        <v>591.6</v>
      </c>
      <c r="Q430" s="4">
        <v>4.9</v>
      </c>
    </row>
    <row r="431" spans="1:17" ht="12">
      <c r="A431" s="3">
        <v>2</v>
      </c>
      <c r="B431" s="3">
        <v>12</v>
      </c>
      <c r="C431" s="3">
        <v>1997</v>
      </c>
      <c r="D431" s="4">
        <v>0</v>
      </c>
      <c r="E431" s="4">
        <v>14.35</v>
      </c>
      <c r="F431" s="4">
        <v>8.93</v>
      </c>
      <c r="G431" s="3">
        <v>41.7</v>
      </c>
      <c r="H431" s="4">
        <v>22.81</v>
      </c>
      <c r="I431" s="4">
        <v>9.23</v>
      </c>
      <c r="J431" s="4">
        <v>6.601</v>
      </c>
      <c r="K431" s="4">
        <v>17.36</v>
      </c>
      <c r="L431" s="4">
        <v>18.58</v>
      </c>
      <c r="M431" s="4">
        <v>19.12</v>
      </c>
      <c r="N431" s="4">
        <v>16.71</v>
      </c>
      <c r="O431" s="4">
        <v>27.16</v>
      </c>
      <c r="P431" s="4">
        <v>296.2</v>
      </c>
      <c r="Q431" s="4">
        <v>6.7</v>
      </c>
    </row>
    <row r="432" spans="1:17" ht="12">
      <c r="A432" s="3">
        <v>3</v>
      </c>
      <c r="B432" s="3">
        <v>12</v>
      </c>
      <c r="C432" s="3">
        <v>1997</v>
      </c>
      <c r="D432" s="4">
        <v>0</v>
      </c>
      <c r="E432" s="4">
        <v>22.72</v>
      </c>
      <c r="F432" s="4">
        <v>17.97</v>
      </c>
      <c r="G432" s="3">
        <v>60</v>
      </c>
      <c r="H432" s="4">
        <v>24.9</v>
      </c>
      <c r="I432" s="4">
        <v>14.17</v>
      </c>
      <c r="J432" s="4">
        <v>15.64</v>
      </c>
      <c r="K432" s="4">
        <v>20.87</v>
      </c>
      <c r="L432" s="4">
        <v>19.33</v>
      </c>
      <c r="M432" s="4">
        <v>19.17</v>
      </c>
      <c r="N432" s="4">
        <v>16.71</v>
      </c>
      <c r="O432" s="4">
        <v>26.6</v>
      </c>
      <c r="P432" s="4">
        <v>688.9</v>
      </c>
      <c r="Q432" s="4">
        <v>5.6</v>
      </c>
    </row>
    <row r="433" spans="1:17" ht="12">
      <c r="A433" s="3">
        <v>4</v>
      </c>
      <c r="B433" s="3">
        <v>12</v>
      </c>
      <c r="C433" s="3">
        <v>1997</v>
      </c>
      <c r="D433" s="4">
        <v>0</v>
      </c>
      <c r="E433" s="4">
        <v>16.79</v>
      </c>
      <c r="F433" s="4">
        <v>11.22</v>
      </c>
      <c r="G433" s="3">
        <v>44.9</v>
      </c>
      <c r="H433" s="4">
        <v>19.06</v>
      </c>
      <c r="I433" s="4">
        <v>10.86</v>
      </c>
      <c r="J433" s="4">
        <v>8.52</v>
      </c>
      <c r="K433" s="4">
        <v>17.87</v>
      </c>
      <c r="L433" s="4">
        <v>18.42</v>
      </c>
      <c r="M433" s="4">
        <v>19.03</v>
      </c>
      <c r="N433" s="4">
        <v>16.72</v>
      </c>
      <c r="O433" s="4">
        <v>21.96</v>
      </c>
      <c r="P433" s="4">
        <v>461</v>
      </c>
      <c r="Q433" s="4">
        <v>4.4</v>
      </c>
    </row>
    <row r="434" spans="1:17" ht="12">
      <c r="A434" s="3">
        <v>5</v>
      </c>
      <c r="B434" s="3">
        <v>12</v>
      </c>
      <c r="C434" s="3">
        <v>1997</v>
      </c>
      <c r="D434" s="4">
        <v>0</v>
      </c>
      <c r="E434" s="4">
        <v>14.69</v>
      </c>
      <c r="F434" s="4">
        <v>8.73</v>
      </c>
      <c r="G434" s="3">
        <v>37.1</v>
      </c>
      <c r="H434" s="4">
        <v>22.48</v>
      </c>
      <c r="I434" s="4">
        <v>6.717</v>
      </c>
      <c r="J434" s="4">
        <v>3.159</v>
      </c>
      <c r="K434" s="4">
        <v>16.4</v>
      </c>
      <c r="L434" s="4">
        <v>18.4</v>
      </c>
      <c r="M434" s="4">
        <v>19.19</v>
      </c>
      <c r="N434" s="4">
        <v>16.74</v>
      </c>
      <c r="O434" s="4">
        <v>26.16</v>
      </c>
      <c r="P434" s="4">
        <v>334</v>
      </c>
      <c r="Q434" s="4">
        <v>6.4</v>
      </c>
    </row>
    <row r="435" spans="1:17" ht="12">
      <c r="A435" s="3">
        <v>6</v>
      </c>
      <c r="B435" s="3">
        <v>12</v>
      </c>
      <c r="C435" s="3">
        <v>1997</v>
      </c>
      <c r="D435" s="4">
        <v>0.1</v>
      </c>
      <c r="E435" s="4">
        <v>16.59</v>
      </c>
      <c r="F435" s="4">
        <v>10.09</v>
      </c>
      <c r="G435" s="3">
        <v>36.2</v>
      </c>
      <c r="H435" s="4">
        <v>22.73</v>
      </c>
      <c r="I435" s="4">
        <v>10.71</v>
      </c>
      <c r="J435" s="4">
        <v>8.52</v>
      </c>
      <c r="K435" s="4">
        <v>17.8</v>
      </c>
      <c r="L435" s="4">
        <v>18.72</v>
      </c>
      <c r="M435" s="4">
        <v>19.29</v>
      </c>
      <c r="N435" s="4">
        <v>16.77</v>
      </c>
      <c r="O435" s="4">
        <v>29.09</v>
      </c>
      <c r="P435" s="4">
        <v>436</v>
      </c>
      <c r="Q435" s="4">
        <v>5.5</v>
      </c>
    </row>
    <row r="436" spans="1:17" ht="12">
      <c r="A436" s="3">
        <v>7</v>
      </c>
      <c r="B436" s="3">
        <v>12</v>
      </c>
      <c r="C436" s="3">
        <v>1997</v>
      </c>
      <c r="D436" s="4">
        <v>0</v>
      </c>
      <c r="E436" s="4">
        <v>13.06</v>
      </c>
      <c r="F436" s="4">
        <v>9.04</v>
      </c>
      <c r="G436" s="3">
        <v>53.8</v>
      </c>
      <c r="H436" s="4">
        <v>16.18</v>
      </c>
      <c r="I436" s="4">
        <v>3.948</v>
      </c>
      <c r="J436" s="4">
        <v>2.107</v>
      </c>
      <c r="K436" s="4">
        <v>16.24</v>
      </c>
      <c r="L436" s="4">
        <v>18.17</v>
      </c>
      <c r="M436" s="4">
        <v>19.19</v>
      </c>
      <c r="N436" s="4">
        <v>16.8</v>
      </c>
      <c r="O436" s="4">
        <v>30.68</v>
      </c>
      <c r="P436" s="4">
        <v>342</v>
      </c>
      <c r="Q436" s="4">
        <v>4.9</v>
      </c>
    </row>
    <row r="437" spans="1:17" ht="12">
      <c r="A437" s="3">
        <v>8</v>
      </c>
      <c r="B437" s="3">
        <v>12</v>
      </c>
      <c r="C437" s="3">
        <v>1997</v>
      </c>
      <c r="D437" s="4">
        <v>0</v>
      </c>
      <c r="E437" s="4">
        <v>13.51</v>
      </c>
      <c r="F437" s="4">
        <v>10.08</v>
      </c>
      <c r="G437" s="3">
        <v>60.9</v>
      </c>
      <c r="H437" s="4">
        <v>21.5</v>
      </c>
      <c r="I437" s="4">
        <v>7.99</v>
      </c>
      <c r="J437" s="4">
        <v>3.119</v>
      </c>
      <c r="K437" s="4">
        <v>17.89</v>
      </c>
      <c r="L437" s="4">
        <v>18.65</v>
      </c>
      <c r="M437" s="4">
        <v>19.19</v>
      </c>
      <c r="N437" s="4">
        <v>16.84</v>
      </c>
      <c r="O437" s="4">
        <v>31.7</v>
      </c>
      <c r="P437" s="4">
        <v>295.5</v>
      </c>
      <c r="Q437" s="4">
        <v>5.3</v>
      </c>
    </row>
    <row r="438" spans="1:17" ht="12">
      <c r="A438" s="3">
        <v>9</v>
      </c>
      <c r="B438" s="3">
        <v>12</v>
      </c>
      <c r="C438" s="3">
        <v>1997</v>
      </c>
      <c r="D438" s="4">
        <v>0</v>
      </c>
      <c r="E438" s="4">
        <v>14.75</v>
      </c>
      <c r="F438" s="4">
        <v>11.89</v>
      </c>
      <c r="G438" s="3">
        <v>68.5</v>
      </c>
      <c r="H438" s="4">
        <v>20.73</v>
      </c>
      <c r="I438" s="4">
        <v>7.79</v>
      </c>
      <c r="J438" s="4">
        <v>4.798</v>
      </c>
      <c r="K438" s="4">
        <v>18.31</v>
      </c>
      <c r="L438" s="4">
        <v>19.29</v>
      </c>
      <c r="M438" s="4">
        <v>19.81</v>
      </c>
      <c r="N438" s="4">
        <v>16.88</v>
      </c>
      <c r="O438" s="4">
        <v>30.77</v>
      </c>
      <c r="P438" s="4">
        <v>303.2</v>
      </c>
      <c r="Q438" s="4">
        <v>5.7</v>
      </c>
    </row>
    <row r="439" spans="1:17" ht="12">
      <c r="A439" s="3">
        <v>10</v>
      </c>
      <c r="B439" s="3">
        <v>12</v>
      </c>
      <c r="C439" s="3">
        <v>1997</v>
      </c>
      <c r="D439" s="4">
        <v>0</v>
      </c>
      <c r="E439" s="4">
        <v>17.87</v>
      </c>
      <c r="F439" s="4">
        <v>12.36</v>
      </c>
      <c r="G439" s="3">
        <v>47.3</v>
      </c>
      <c r="H439" s="4">
        <v>25.59</v>
      </c>
      <c r="I439" s="4">
        <v>11.04</v>
      </c>
      <c r="J439" s="4">
        <v>8.47</v>
      </c>
      <c r="K439" s="4">
        <v>19.29</v>
      </c>
      <c r="L439" s="4">
        <v>20.14</v>
      </c>
      <c r="M439" s="4">
        <v>20.35</v>
      </c>
      <c r="N439" s="4">
        <v>16.96</v>
      </c>
      <c r="O439" s="4">
        <v>30.81</v>
      </c>
      <c r="P439" s="4">
        <v>339.8</v>
      </c>
      <c r="Q439" s="4">
        <v>4.6</v>
      </c>
    </row>
    <row r="440" spans="1:17" ht="12">
      <c r="A440" s="3">
        <v>11</v>
      </c>
      <c r="B440" s="3">
        <v>12</v>
      </c>
      <c r="C440" s="3">
        <v>1997</v>
      </c>
      <c r="D440" s="4">
        <v>0</v>
      </c>
      <c r="E440" s="4">
        <v>12.63</v>
      </c>
      <c r="F440" s="4">
        <v>9.11</v>
      </c>
      <c r="G440" s="3">
        <v>58.7</v>
      </c>
      <c r="H440" s="4">
        <v>16.33</v>
      </c>
      <c r="I440" s="4">
        <v>6.994</v>
      </c>
      <c r="J440" s="4">
        <v>1.509</v>
      </c>
      <c r="K440" s="4">
        <v>17.91</v>
      </c>
      <c r="L440" s="4">
        <v>19.5</v>
      </c>
      <c r="M440" s="4">
        <v>20.11</v>
      </c>
      <c r="N440" s="4">
        <v>17.05</v>
      </c>
      <c r="O440" s="4">
        <v>23.44</v>
      </c>
      <c r="P440" s="4">
        <v>340.8</v>
      </c>
      <c r="Q440" s="4">
        <v>4.2</v>
      </c>
    </row>
    <row r="441" spans="1:17" ht="12">
      <c r="A441" s="3">
        <v>12</v>
      </c>
      <c r="B441" s="3">
        <v>12</v>
      </c>
      <c r="C441" s="3">
        <v>1997</v>
      </c>
      <c r="D441" s="4">
        <v>0</v>
      </c>
      <c r="E441" s="4">
        <v>15.77</v>
      </c>
      <c r="F441" s="4">
        <v>11.26</v>
      </c>
      <c r="G441" s="3">
        <v>53.2</v>
      </c>
      <c r="H441" s="4">
        <v>27.87</v>
      </c>
      <c r="I441" s="4">
        <v>5.842</v>
      </c>
      <c r="J441" s="4">
        <v>1.635</v>
      </c>
      <c r="K441" s="4">
        <v>16.46</v>
      </c>
      <c r="L441" s="4">
        <v>18.28</v>
      </c>
      <c r="M441" s="4">
        <v>19.35</v>
      </c>
      <c r="N441" s="4">
        <v>17.13</v>
      </c>
      <c r="O441" s="4">
        <v>25.86</v>
      </c>
      <c r="P441" s="4">
        <v>277.1</v>
      </c>
      <c r="Q441" s="4">
        <v>7.2</v>
      </c>
    </row>
    <row r="442" spans="1:17" ht="12">
      <c r="A442" s="3">
        <v>13</v>
      </c>
      <c r="B442" s="3">
        <v>12</v>
      </c>
      <c r="C442" s="3">
        <v>1997</v>
      </c>
      <c r="D442" s="4">
        <v>0</v>
      </c>
      <c r="E442" s="4">
        <v>15.64</v>
      </c>
      <c r="F442" s="4">
        <v>9.44</v>
      </c>
      <c r="G442" s="3">
        <v>36.9</v>
      </c>
      <c r="H442" s="4">
        <v>22.76</v>
      </c>
      <c r="I442" s="4">
        <v>14.7</v>
      </c>
      <c r="J442" s="4">
        <v>13.23</v>
      </c>
      <c r="K442" s="4">
        <v>18.55</v>
      </c>
      <c r="L442" s="4">
        <v>20.21</v>
      </c>
      <c r="M442" s="4">
        <v>20.38</v>
      </c>
      <c r="N442" s="4">
        <v>17.15</v>
      </c>
      <c r="O442" s="4">
        <v>26.49</v>
      </c>
      <c r="P442" s="4">
        <v>478.1</v>
      </c>
      <c r="Q442" s="4">
        <v>3</v>
      </c>
    </row>
    <row r="443" spans="1:17" ht="12">
      <c r="A443" s="3">
        <v>14</v>
      </c>
      <c r="B443" s="3">
        <v>12</v>
      </c>
      <c r="C443" s="3">
        <v>1997</v>
      </c>
      <c r="D443" s="4">
        <v>0</v>
      </c>
      <c r="E443" s="4">
        <v>20.62</v>
      </c>
      <c r="F443" s="4">
        <v>15.5</v>
      </c>
      <c r="G443" s="3">
        <v>54.6</v>
      </c>
      <c r="H443" s="4">
        <v>24.42</v>
      </c>
      <c r="I443" s="4">
        <v>10.19</v>
      </c>
      <c r="J443" s="4">
        <v>6.152</v>
      </c>
      <c r="K443" s="4">
        <v>17.43</v>
      </c>
      <c r="L443" s="4">
        <v>18.16</v>
      </c>
      <c r="M443" s="4">
        <v>18.86</v>
      </c>
      <c r="N443" s="4">
        <v>17.2</v>
      </c>
      <c r="O443" s="4">
        <v>13.51</v>
      </c>
      <c r="P443" s="4">
        <v>274.8</v>
      </c>
      <c r="Q443" s="4">
        <v>6.3</v>
      </c>
    </row>
    <row r="444" spans="1:17" ht="12">
      <c r="A444" s="3">
        <v>15</v>
      </c>
      <c r="B444" s="3">
        <v>12</v>
      </c>
      <c r="C444" s="3">
        <v>1997</v>
      </c>
      <c r="D444" s="4">
        <v>4</v>
      </c>
      <c r="E444" s="4">
        <v>19.77</v>
      </c>
      <c r="F444" s="4">
        <v>16.66</v>
      </c>
      <c r="G444" s="3">
        <v>70.8</v>
      </c>
      <c r="H444" s="4">
        <v>23.43</v>
      </c>
      <c r="I444" s="4">
        <v>16.15</v>
      </c>
      <c r="J444" s="4">
        <v>14.52</v>
      </c>
      <c r="K444" s="4">
        <v>20.11</v>
      </c>
      <c r="L444" s="4">
        <v>20.21</v>
      </c>
      <c r="M444" s="4">
        <v>20.04</v>
      </c>
      <c r="N444" s="4">
        <v>17.16</v>
      </c>
      <c r="O444" s="4">
        <v>28.18</v>
      </c>
      <c r="P444" s="4">
        <v>524</v>
      </c>
      <c r="Q444" s="4">
        <v>3.1</v>
      </c>
    </row>
    <row r="445" spans="1:17" ht="12">
      <c r="A445" s="3">
        <v>16</v>
      </c>
      <c r="B445" s="3">
        <v>12</v>
      </c>
      <c r="C445" s="3">
        <v>1997</v>
      </c>
      <c r="D445" s="4">
        <v>0</v>
      </c>
      <c r="E445" s="4">
        <v>20.99</v>
      </c>
      <c r="F445" s="4">
        <v>18.85</v>
      </c>
      <c r="G445" s="3">
        <v>80.3</v>
      </c>
      <c r="H445" s="4">
        <v>24.7</v>
      </c>
      <c r="I445" s="4">
        <v>18.39</v>
      </c>
      <c r="J445" s="4">
        <v>17.73</v>
      </c>
      <c r="K445" s="4">
        <v>20.85</v>
      </c>
      <c r="L445" s="4">
        <v>20.53</v>
      </c>
      <c r="M445" s="4">
        <v>20.17</v>
      </c>
      <c r="N445" s="4">
        <v>17.19</v>
      </c>
      <c r="O445" s="4">
        <v>14.08</v>
      </c>
      <c r="P445" s="4">
        <v>431</v>
      </c>
      <c r="Q445" s="4">
        <v>5.4</v>
      </c>
    </row>
    <row r="446" spans="1:17" ht="12">
      <c r="A446" s="3">
        <v>17</v>
      </c>
      <c r="B446" s="3">
        <v>12</v>
      </c>
      <c r="C446" s="3">
        <v>1997</v>
      </c>
      <c r="D446" s="4">
        <v>0</v>
      </c>
      <c r="E446" s="4">
        <v>18.2</v>
      </c>
      <c r="F446" s="4">
        <v>12.76</v>
      </c>
      <c r="G446" s="3">
        <v>48.4</v>
      </c>
      <c r="H446" s="4">
        <v>25.43</v>
      </c>
      <c r="I446" s="4">
        <v>10.01</v>
      </c>
      <c r="J446" s="4">
        <v>4.981</v>
      </c>
      <c r="K446" s="4">
        <v>17.16</v>
      </c>
      <c r="L446" s="4">
        <v>18.79</v>
      </c>
      <c r="M446" s="4">
        <v>19.62</v>
      </c>
      <c r="N446" s="4">
        <v>17.26</v>
      </c>
      <c r="O446" s="4">
        <v>24.4</v>
      </c>
      <c r="P446" s="4">
        <v>426.3</v>
      </c>
      <c r="Q446" s="4">
        <v>7.8</v>
      </c>
    </row>
    <row r="447" spans="1:17" ht="12">
      <c r="A447" s="3">
        <v>18</v>
      </c>
      <c r="B447" s="3">
        <v>12</v>
      </c>
      <c r="C447" s="3">
        <v>1997</v>
      </c>
      <c r="D447" s="4">
        <v>0</v>
      </c>
      <c r="E447" s="4">
        <v>20.91</v>
      </c>
      <c r="F447" s="4">
        <v>14.28</v>
      </c>
      <c r="G447" s="3">
        <v>43</v>
      </c>
      <c r="H447" s="4">
        <v>26.17</v>
      </c>
      <c r="I447" s="4">
        <v>16.11</v>
      </c>
      <c r="J447" s="4">
        <v>14.51</v>
      </c>
      <c r="K447" s="4">
        <v>20.04</v>
      </c>
      <c r="L447" s="4">
        <v>20.56</v>
      </c>
      <c r="M447" s="4">
        <v>20.54</v>
      </c>
      <c r="N447" s="4">
        <v>17.3</v>
      </c>
      <c r="O447" s="4">
        <v>31.61</v>
      </c>
      <c r="P447" s="4">
        <v>512.3</v>
      </c>
      <c r="Q447" s="4">
        <v>7.8</v>
      </c>
    </row>
    <row r="448" spans="1:17" ht="12">
      <c r="A448" s="3">
        <v>19</v>
      </c>
      <c r="B448" s="3">
        <v>12</v>
      </c>
      <c r="C448" s="3">
        <v>1997</v>
      </c>
      <c r="D448" s="4">
        <v>1.1</v>
      </c>
      <c r="E448" s="4">
        <v>21.59</v>
      </c>
      <c r="F448" s="4">
        <v>15.11</v>
      </c>
      <c r="G448" s="3">
        <v>45.3</v>
      </c>
      <c r="H448" s="4">
        <v>25.35</v>
      </c>
      <c r="I448" s="4">
        <v>17.95</v>
      </c>
      <c r="J448" s="4">
        <v>15.62</v>
      </c>
      <c r="K448" s="4">
        <v>20.81</v>
      </c>
      <c r="L448" s="4">
        <v>21.1</v>
      </c>
      <c r="M448" s="4">
        <v>20.98</v>
      </c>
      <c r="N448" s="4">
        <v>17.37</v>
      </c>
      <c r="O448" s="4">
        <v>28.97</v>
      </c>
      <c r="P448" s="4">
        <v>614.4</v>
      </c>
      <c r="Q448" s="4">
        <v>5</v>
      </c>
    </row>
    <row r="449" spans="1:17" ht="12">
      <c r="A449" s="3">
        <v>20</v>
      </c>
      <c r="B449" s="3">
        <v>12</v>
      </c>
      <c r="C449" s="3">
        <v>1997</v>
      </c>
      <c r="D449" s="4">
        <v>3.8</v>
      </c>
      <c r="E449" s="4">
        <v>16.24</v>
      </c>
      <c r="F449" s="4">
        <v>15.52</v>
      </c>
      <c r="G449" s="3">
        <v>92.2</v>
      </c>
      <c r="H449" s="4">
        <v>24.68</v>
      </c>
      <c r="I449" s="4">
        <v>16.29</v>
      </c>
      <c r="J449" s="4">
        <v>13.75</v>
      </c>
      <c r="K449" s="4">
        <v>20.72</v>
      </c>
      <c r="L449" s="4">
        <v>21.6</v>
      </c>
      <c r="M449" s="4">
        <v>21.42</v>
      </c>
      <c r="N449" s="4">
        <v>17.48</v>
      </c>
      <c r="O449" s="4">
        <v>23.3</v>
      </c>
      <c r="P449" s="4">
        <v>331</v>
      </c>
      <c r="Q449" s="4">
        <v>2.6</v>
      </c>
    </row>
    <row r="450" spans="1:17" ht="12">
      <c r="A450" s="3">
        <v>21</v>
      </c>
      <c r="B450" s="3">
        <v>12</v>
      </c>
      <c r="C450" s="3">
        <v>1997</v>
      </c>
      <c r="D450" s="4">
        <v>0</v>
      </c>
      <c r="E450" s="4">
        <v>14.65</v>
      </c>
      <c r="F450" s="4">
        <v>13.36</v>
      </c>
      <c r="G450" s="3">
        <v>85.4</v>
      </c>
      <c r="H450" s="4">
        <v>16.4</v>
      </c>
      <c r="I450" s="4">
        <v>13.52</v>
      </c>
      <c r="J450" s="4">
        <v>13.01</v>
      </c>
      <c r="K450" s="4">
        <v>17.98</v>
      </c>
      <c r="L450" s="4">
        <v>19.53</v>
      </c>
      <c r="M450" s="4">
        <v>20.08</v>
      </c>
      <c r="N450" s="4">
        <v>17.59</v>
      </c>
      <c r="O450" s="4">
        <v>14.3</v>
      </c>
      <c r="P450" s="4">
        <v>306.3</v>
      </c>
      <c r="Q450" s="4">
        <v>1.9</v>
      </c>
    </row>
    <row r="451" spans="1:17" ht="12">
      <c r="A451" s="3">
        <v>22</v>
      </c>
      <c r="B451" s="3">
        <v>12</v>
      </c>
      <c r="C451" s="3">
        <v>1997</v>
      </c>
      <c r="D451" s="4">
        <v>0</v>
      </c>
      <c r="E451" s="4">
        <v>15.85</v>
      </c>
      <c r="F451" s="4">
        <v>13.71</v>
      </c>
      <c r="G451" s="3">
        <v>77</v>
      </c>
      <c r="H451" s="4">
        <v>24.56</v>
      </c>
      <c r="I451" s="4">
        <v>12.33</v>
      </c>
      <c r="J451" s="4">
        <v>12.15</v>
      </c>
      <c r="K451" s="4">
        <v>16.8</v>
      </c>
      <c r="L451" s="4">
        <v>17.77</v>
      </c>
      <c r="M451" s="4">
        <v>18.55</v>
      </c>
      <c r="N451" s="4">
        <v>17.6</v>
      </c>
      <c r="O451" s="4">
        <v>11.76</v>
      </c>
      <c r="P451" s="4">
        <v>214.3</v>
      </c>
      <c r="Q451" s="4">
        <v>6.7</v>
      </c>
    </row>
    <row r="452" spans="1:17" ht="12">
      <c r="A452" s="3">
        <v>23</v>
      </c>
      <c r="B452" s="3">
        <v>12</v>
      </c>
      <c r="C452" s="3">
        <v>1997</v>
      </c>
      <c r="D452" s="4">
        <v>0</v>
      </c>
      <c r="E452" s="4">
        <v>22.57</v>
      </c>
      <c r="F452" s="4">
        <v>18.81</v>
      </c>
      <c r="G452" s="3">
        <v>67.7</v>
      </c>
      <c r="H452" s="4">
        <v>25.72</v>
      </c>
      <c r="I452" s="4">
        <v>15.65</v>
      </c>
      <c r="J452" s="4">
        <v>13.03</v>
      </c>
      <c r="K452" s="4">
        <v>21.15</v>
      </c>
      <c r="L452" s="4">
        <v>21.06</v>
      </c>
      <c r="M452" s="4">
        <v>20.81</v>
      </c>
      <c r="N452" s="4">
        <v>17.53</v>
      </c>
      <c r="O452" s="4">
        <v>32.46</v>
      </c>
      <c r="P452" s="4">
        <v>359</v>
      </c>
      <c r="Q452" s="4">
        <v>5.5</v>
      </c>
    </row>
    <row r="453" spans="1:17" ht="12">
      <c r="A453" s="3">
        <v>24</v>
      </c>
      <c r="B453" s="3">
        <v>12</v>
      </c>
      <c r="C453" s="3">
        <v>1997</v>
      </c>
      <c r="D453" s="4">
        <v>1.9</v>
      </c>
      <c r="E453" s="4">
        <v>22.08</v>
      </c>
      <c r="F453" s="4">
        <v>14.71</v>
      </c>
      <c r="G453" s="3">
        <v>39.4</v>
      </c>
      <c r="H453" s="4">
        <v>26.63</v>
      </c>
      <c r="I453" s="4">
        <v>16.15</v>
      </c>
      <c r="J453" s="4">
        <v>13.58</v>
      </c>
      <c r="K453" s="4">
        <v>19.91</v>
      </c>
      <c r="L453" s="4">
        <v>21.07</v>
      </c>
      <c r="M453" s="4">
        <v>21.11</v>
      </c>
      <c r="N453" s="4">
        <v>17.58</v>
      </c>
      <c r="O453" s="4">
        <v>21.79</v>
      </c>
      <c r="P453" s="4">
        <v>544.4</v>
      </c>
      <c r="Q453" s="4">
        <v>5</v>
      </c>
    </row>
    <row r="454" spans="1:17" ht="12">
      <c r="A454" s="3">
        <v>25</v>
      </c>
      <c r="B454" s="3">
        <v>12</v>
      </c>
      <c r="C454" s="3">
        <v>1997</v>
      </c>
      <c r="D454" s="4">
        <v>0</v>
      </c>
      <c r="E454" s="4">
        <v>20.49</v>
      </c>
      <c r="F454" s="4">
        <v>16.52</v>
      </c>
      <c r="G454" s="3">
        <v>64</v>
      </c>
      <c r="H454" s="4">
        <v>26.39</v>
      </c>
      <c r="I454" s="4">
        <v>18.62</v>
      </c>
      <c r="J454" s="4">
        <v>17.04</v>
      </c>
      <c r="K454" s="4">
        <v>20.83</v>
      </c>
      <c r="L454" s="4">
        <v>21.4</v>
      </c>
      <c r="M454" s="4">
        <v>21.24</v>
      </c>
      <c r="N454" s="4">
        <v>17.69</v>
      </c>
      <c r="O454" s="4">
        <v>20.75</v>
      </c>
      <c r="P454" s="4">
        <v>453.1</v>
      </c>
      <c r="Q454" s="4">
        <v>6.2</v>
      </c>
    </row>
    <row r="455" spans="1:17" ht="12">
      <c r="A455" s="3">
        <v>26</v>
      </c>
      <c r="B455" s="3">
        <v>12</v>
      </c>
      <c r="C455" s="3">
        <v>1997</v>
      </c>
      <c r="D455" s="4">
        <v>0</v>
      </c>
      <c r="E455" s="4">
        <v>15.04</v>
      </c>
      <c r="F455" s="4">
        <v>11.6</v>
      </c>
      <c r="G455" s="3">
        <v>62.8</v>
      </c>
      <c r="H455" s="4">
        <v>22.02</v>
      </c>
      <c r="I455" s="4">
        <v>9.09</v>
      </c>
      <c r="J455" s="4">
        <v>5.847</v>
      </c>
      <c r="K455" s="4">
        <v>18.6</v>
      </c>
      <c r="L455" s="4">
        <v>20.67</v>
      </c>
      <c r="M455" s="4">
        <v>21.25</v>
      </c>
      <c r="N455" s="4">
        <v>17.77</v>
      </c>
      <c r="O455" s="4">
        <v>31.38</v>
      </c>
      <c r="P455" s="4">
        <v>386.2</v>
      </c>
      <c r="Q455" s="4">
        <v>5.8</v>
      </c>
    </row>
    <row r="456" spans="1:17" ht="12">
      <c r="A456" s="3">
        <v>27</v>
      </c>
      <c r="B456" s="3">
        <v>12</v>
      </c>
      <c r="C456" s="3">
        <v>1997</v>
      </c>
      <c r="D456" s="4">
        <v>0</v>
      </c>
      <c r="E456" s="4">
        <v>17.56</v>
      </c>
      <c r="F456" s="4">
        <v>11.46</v>
      </c>
      <c r="G456" s="3">
        <v>41.6</v>
      </c>
      <c r="H456" s="4">
        <v>24.07</v>
      </c>
      <c r="I456" s="4">
        <v>7.45</v>
      </c>
      <c r="J456" s="4">
        <v>2.294</v>
      </c>
      <c r="K456" s="4">
        <v>17.92</v>
      </c>
      <c r="L456" s="4">
        <v>20.26</v>
      </c>
      <c r="M456" s="4">
        <v>21.13</v>
      </c>
      <c r="N456" s="4">
        <v>17.86</v>
      </c>
      <c r="O456" s="4">
        <v>32.96</v>
      </c>
      <c r="P456" s="4">
        <v>317.6</v>
      </c>
      <c r="Q456" s="4">
        <v>7.6</v>
      </c>
    </row>
    <row r="457" spans="1:17" ht="12">
      <c r="A457" s="3">
        <v>28</v>
      </c>
      <c r="B457" s="3">
        <v>12</v>
      </c>
      <c r="C457" s="3">
        <v>1997</v>
      </c>
      <c r="D457" s="4">
        <v>9.2</v>
      </c>
      <c r="E457" s="4">
        <v>17.67</v>
      </c>
      <c r="F457" s="4">
        <v>15.22</v>
      </c>
      <c r="G457" s="3">
        <v>75.3</v>
      </c>
      <c r="H457" s="4">
        <v>22.02</v>
      </c>
      <c r="I457" s="4">
        <v>14.72</v>
      </c>
      <c r="J457" s="4">
        <v>13.19</v>
      </c>
      <c r="K457" s="4">
        <v>19.86</v>
      </c>
      <c r="L457" s="4">
        <v>21.08</v>
      </c>
      <c r="M457" s="4">
        <v>21.32</v>
      </c>
      <c r="N457" s="4">
        <v>17.95</v>
      </c>
      <c r="O457" s="4">
        <v>32.26</v>
      </c>
      <c r="P457" s="4">
        <v>603.8</v>
      </c>
      <c r="Q457" s="4">
        <v>2.3</v>
      </c>
    </row>
    <row r="458" spans="1:17" ht="12">
      <c r="A458" s="3">
        <v>29</v>
      </c>
      <c r="B458" s="3">
        <v>12</v>
      </c>
      <c r="C458" s="3">
        <v>1997</v>
      </c>
      <c r="D458" s="4">
        <v>2.2</v>
      </c>
      <c r="E458" s="4">
        <v>11.54</v>
      </c>
      <c r="F458" s="4">
        <v>11.45</v>
      </c>
      <c r="G458" s="3">
        <v>98.8</v>
      </c>
      <c r="H458" s="4">
        <v>15.31</v>
      </c>
      <c r="I458" s="4">
        <v>11.18</v>
      </c>
      <c r="J458" s="4">
        <v>10.62</v>
      </c>
      <c r="K458" s="4">
        <v>16.04</v>
      </c>
      <c r="L458" s="4">
        <v>18.65</v>
      </c>
      <c r="M458" s="4">
        <v>19.7</v>
      </c>
      <c r="N458" s="4">
        <v>18.02</v>
      </c>
      <c r="O458" s="4">
        <v>12.1</v>
      </c>
      <c r="P458" s="4">
        <v>331.7</v>
      </c>
      <c r="Q458" s="4">
        <v>2.2</v>
      </c>
    </row>
    <row r="459" spans="1:17" ht="12">
      <c r="A459" s="3">
        <v>30</v>
      </c>
      <c r="B459" s="3">
        <v>12</v>
      </c>
      <c r="C459" s="3">
        <v>1997</v>
      </c>
      <c r="D459" s="4">
        <v>0</v>
      </c>
      <c r="E459" s="4">
        <v>13.8</v>
      </c>
      <c r="F459" s="4">
        <v>11.63</v>
      </c>
      <c r="G459" s="3">
        <v>75.1</v>
      </c>
      <c r="H459" s="4">
        <v>20.62</v>
      </c>
      <c r="I459" s="4">
        <v>9.18</v>
      </c>
      <c r="J459" s="4">
        <v>5.498</v>
      </c>
      <c r="K459" s="4">
        <v>15.04</v>
      </c>
      <c r="L459" s="4">
        <v>16.52</v>
      </c>
      <c r="M459" s="4">
        <v>17.79</v>
      </c>
      <c r="N459" s="4">
        <v>17.95</v>
      </c>
      <c r="O459" s="4">
        <v>14.64</v>
      </c>
      <c r="P459" s="4">
        <v>217.9</v>
      </c>
      <c r="Q459" s="4">
        <v>4.6</v>
      </c>
    </row>
    <row r="460" spans="1:17" ht="12">
      <c r="A460" s="3">
        <v>31</v>
      </c>
      <c r="B460" s="3">
        <v>12</v>
      </c>
      <c r="C460" s="3">
        <v>1997</v>
      </c>
      <c r="D460" s="4">
        <v>0</v>
      </c>
      <c r="E460" s="4">
        <v>15.83</v>
      </c>
      <c r="F460" s="4">
        <v>13.68</v>
      </c>
      <c r="G460" s="3">
        <v>76.9</v>
      </c>
      <c r="H460" s="4">
        <v>19.62</v>
      </c>
      <c r="I460" s="4">
        <v>10.55</v>
      </c>
      <c r="J460" s="4">
        <v>8.06</v>
      </c>
      <c r="K460" s="4">
        <v>16.27</v>
      </c>
      <c r="L460" s="4">
        <v>18.15</v>
      </c>
      <c r="M460" s="4">
        <v>18.87</v>
      </c>
      <c r="N460" s="4">
        <v>17.78</v>
      </c>
      <c r="O460" s="4">
        <v>27.34</v>
      </c>
      <c r="P460" s="4">
        <v>262.9</v>
      </c>
      <c r="Q460" s="4">
        <v>5.3</v>
      </c>
    </row>
    <row r="461" spans="4:16" ht="12">
      <c r="D461" s="4"/>
      <c r="E461" s="4"/>
      <c r="F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1:17" ht="12">
      <c r="A462" s="5" t="s">
        <v>1</v>
      </c>
      <c r="B462" s="2"/>
      <c r="D462" s="4"/>
      <c r="E462" s="4">
        <f aca="true" t="shared" si="11" ref="E462:P462">AVERAGE(E430:E460)</f>
        <v>17.113225806451617</v>
      </c>
      <c r="F462" s="4">
        <f t="shared" si="11"/>
        <v>12.93806451612903</v>
      </c>
      <c r="G462" s="4">
        <f t="shared" si="11"/>
        <v>59.13870967741936</v>
      </c>
      <c r="H462" s="4">
        <f t="shared" si="11"/>
        <v>22.624193548387098</v>
      </c>
      <c r="I462" s="4">
        <f t="shared" si="11"/>
        <v>11.804548387096775</v>
      </c>
      <c r="J462" s="4">
        <f t="shared" si="11"/>
        <v>9.350322580645162</v>
      </c>
      <c r="K462" s="4">
        <f t="shared" si="11"/>
        <v>18.35677419354839</v>
      </c>
      <c r="L462" s="4">
        <f t="shared" si="11"/>
        <v>19.450645161290325</v>
      </c>
      <c r="M462" s="4">
        <f t="shared" si="11"/>
        <v>19.89129032258065</v>
      </c>
      <c r="N462" s="4">
        <f t="shared" si="11"/>
        <v>17.272580645161288</v>
      </c>
      <c r="O462" s="4">
        <f t="shared" si="11"/>
        <v>24.67096774193548</v>
      </c>
      <c r="P462" s="4">
        <f t="shared" si="11"/>
        <v>396.6193548387096</v>
      </c>
      <c r="Q462" s="4">
        <f>AVERAGE(Q430:Q460)</f>
        <v>5.145161290322581</v>
      </c>
    </row>
    <row r="463" spans="1:17" ht="12">
      <c r="A463" s="5" t="s">
        <v>2</v>
      </c>
      <c r="B463" s="2"/>
      <c r="D463" s="4">
        <f>SUM(D430:D460)</f>
        <v>22.3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>
        <f>SUM(O430:O460)</f>
        <v>764.8</v>
      </c>
      <c r="P463" s="4"/>
      <c r="Q463" s="4">
        <f>SUM(Q430:Q460)</f>
        <v>159.5</v>
      </c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2" max="255" man="1"/>
    <brk id="78" max="255" man="1"/>
    <brk id="117" max="255" man="1"/>
    <brk id="155" max="255" man="1"/>
    <brk id="194" max="255" man="1"/>
    <brk id="232" max="255" man="1"/>
    <brk id="271" max="255" man="1"/>
    <brk id="310" max="255" man="1"/>
    <brk id="348" max="255" man="1"/>
    <brk id="387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2006-03-06T22:18:31Z</cp:lastPrinted>
  <dcterms:created xsi:type="dcterms:W3CDTF">2000-02-29T22:03:03Z</dcterms:created>
  <dcterms:modified xsi:type="dcterms:W3CDTF">2006-03-06T22:19:02Z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